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27495" windowHeight="11190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D37" i="3" l="1"/>
  <c r="D38" i="3"/>
  <c r="D39" i="3"/>
  <c r="D40" i="3"/>
  <c r="D41" i="3"/>
  <c r="D42" i="3"/>
  <c r="D43" i="3"/>
  <c r="D28" i="3"/>
  <c r="D29" i="3"/>
  <c r="D30" i="3"/>
  <c r="D31" i="3"/>
  <c r="D32" i="3"/>
  <c r="D33" i="3"/>
  <c r="D34" i="3"/>
  <c r="D35" i="3"/>
  <c r="D36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11" i="3"/>
  <c r="D13" i="3"/>
  <c r="D25" i="2"/>
</calcChain>
</file>

<file path=xl/sharedStrings.xml><?xml version="1.0" encoding="utf-8"?>
<sst xmlns="http://schemas.openxmlformats.org/spreadsheetml/2006/main" count="593" uniqueCount="203">
  <si>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</si>
  <si>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</si>
  <si>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</si>
  <si>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</si>
  <si>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</si>
  <si>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</si>
  <si>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</si>
  <si>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</si>
  <si>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</si>
  <si>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>на  1 января 2020 г.</t>
  </si>
  <si>
    <t xml:space="preserve">                   Дата</t>
  </si>
  <si>
    <t xml:space="preserve">       Код субъекта бюджетной отчетности</t>
  </si>
  <si>
    <t>ПБС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</si>
  <si>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</si>
  <si>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</si>
  <si>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</si>
  <si>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</si>
  <si>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>00098217</t>
  </si>
  <si>
    <t xml:space="preserve">финансирования дефицита бюджета </t>
  </si>
  <si>
    <t>Комитет по дорожному хозяйству Ленинградской области</t>
  </si>
  <si>
    <t xml:space="preserve">        Глава по БК</t>
  </si>
  <si>
    <t>029</t>
  </si>
  <si>
    <t xml:space="preserve">Наименование бюджета </t>
  </si>
  <si>
    <t>Бюджет субъекта - Ленинградская область</t>
  </si>
  <si>
    <t xml:space="preserve">           по ОКТМО</t>
  </si>
  <si>
    <t>40306000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</si>
  <si>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</si>
  <si>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</si>
  <si>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</si>
  <si>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</si>
  <si>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</si>
  <si>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</si>
  <si>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</si>
  <si>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</si>
  <si>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</si>
  <si>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</si>
  <si>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</si>
  <si>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</si>
  <si>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</si>
  <si>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</si>
  <si>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</si>
  <si>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</si>
  <si>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</si>
  <si>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</si>
  <si>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</si>
  <si>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</si>
  <si>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</si>
  <si>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</si>
  <si>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</si>
  <si>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</si>
  <si>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</si>
  <si>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</si>
  <si>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</si>
  <si>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02910000000000000000</t>
  </si>
  <si>
    <t>ШТРАФЫ, САНКЦИИ, ВОЗМЕЩЕНИЕ УЩЕРБА</t>
  </si>
  <si>
    <t>02911600000000000000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</si>
  <si>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</si>
  <si>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02911637000000000140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</si>
  <si>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</si>
  <si>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02911637020020000140</t>
  </si>
  <si>
    <t>Денежные взыскания (штрафы) за нарушение условий договоров (соглашений) о предоставлении субсидий</t>
  </si>
  <si>
    <t>02911649000000000140</t>
  </si>
  <si>
    <t>Денежные взыскания (штрафы) за нарушение условий договоров (соглашений) о предоставлении субсидии бюджетам муниципальных образований из бюджета субъекта Российской Федерации</t>
  </si>
  <si>
    <t>02911649020020000140</t>
  </si>
  <si>
    <t>Денежные взыскания (штрафы) за нарушение условий договоров (соглашений) о предоставлении субсидий бюджетам муниципальных образований из бюджета субъекта Российской Федерации</t>
  </si>
  <si>
    <t>02911649020023100140</t>
  </si>
  <si>
    <t>Прочие поступления от денежных взысканий (штрафов) и иных сумм в возмещение ущерба</t>
  </si>
  <si>
    <t>02911690000000000140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</si>
  <si>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</si>
  <si>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02911690020020000140</t>
  </si>
  <si>
    <t>БЕЗВОЗМЕЗДНЫЕ ПОСТУПЛЕНИЯ</t>
  </si>
  <si>
    <t>02920000000000000000</t>
  </si>
  <si>
    <t>БЕЗВОЗМЕЗДНЫЕ ПОСТУПЛЕНИЯ ОТ ДРУГИХ БЮДЖЕТОВ БЮДЖЕТНОЙ СИСТЕМЫ РОССИЙСКОЙ ФЕДЕРАЦИИ</t>
  </si>
  <si>
    <t>02920200000000000000</t>
  </si>
  <si>
    <t>Иные межбюджетные трансферты</t>
  </si>
  <si>
    <t>02920240000000000150</t>
  </si>
  <si>
    <t>Межбюджетные трансферты, передаваемые бюджетам на финансовое обеспечение дорожной деятельности</t>
  </si>
  <si>
    <t>02920245390000000150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</si>
  <si>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</si>
  <si>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02920245390020000150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</si>
  <si>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</si>
  <si>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02920245393000000150</t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</si>
  <si>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</si>
  <si>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02920245393020000150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</si>
  <si>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</si>
  <si>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02921800000000000000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</si>
  <si>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</si>
  <si>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02921800000000000150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</si>
  <si>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</si>
  <si>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02921800000020000150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</si>
  <si>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</si>
  <si>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02921860010020000150</t>
  </si>
  <si>
    <t>ВОЗВРАТ ОСТАТКОВ СУБСИДИЙ, СУБВЕНЦИЙ И ИНЫХ МЕЖБЮДЖЕТНЫХ ТРАНСФЕРТОВ, ИМЕЮЩИХ ЦЕЛЕВОЕ НАЗНАЧЕНИЕ, ПРОШЛЫХ ЛЕТ</t>
  </si>
  <si>
    <t>02921900000000000000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</si>
  <si>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</si>
  <si>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02921900000020000150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</si>
  <si>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</si>
  <si>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02921925018020000150</t>
  </si>
  <si>
    <t>Возврат остатков иных межбюджетных трансфертов на финансовое обеспечение дорожной деятельности из бюджетов субъектов Российской Федерации</t>
  </si>
  <si>
    <t>02921945390020000150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</si>
  <si>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</si>
  <si>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</si>
  <si>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</si>
  <si>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</si>
  <si>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</si>
  <si>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</si>
  <si>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</si>
  <si>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</si>
  <si>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</si>
  <si>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</si>
  <si>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</si>
  <si>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</si>
  <si>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Резервный фонд Правительства Ленинградской области</t>
  </si>
  <si>
    <t>200</t>
  </si>
  <si>
    <t>02901136890110050000</t>
  </si>
  <si>
    <t>Иные бюджетные ассигнования</t>
  </si>
  <si>
    <t>02901136890110050800</t>
  </si>
  <si>
    <t>Уплата налогов, сборов и иных платежей</t>
  </si>
  <si>
    <t>02901136890110050850</t>
  </si>
  <si>
    <t>Уплата иных платежей</t>
  </si>
  <si>
    <t>02901136890110050853</t>
  </si>
  <si>
    <t>Исполнение судебных актов Российской Федерации и мировых соглашений по возмещению вреда</t>
  </si>
  <si>
    <t>02901136890110070000</t>
  </si>
  <si>
    <t>02901136890110070800</t>
  </si>
  <si>
    <t>Исполнение судебных актов</t>
  </si>
  <si>
    <t>02901136890110070830</t>
  </si>
  <si>
    <t>Исполнение судебных актов Российской Федерации и мировых соглашений по возмещению причиненного вреда</t>
  </si>
  <si>
    <t>02901136890110070831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</si>
  <si>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</si>
  <si>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02904096210270120000</t>
  </si>
  <si>
    <t>Межбюджетные трансферты</t>
  </si>
  <si>
    <t>02904096210270120500</t>
  </si>
  <si>
    <t>Субсидии</t>
  </si>
  <si>
    <t>02904096210270120520</t>
  </si>
  <si>
    <t>Субсидии на софинансирование капитальных вложений в объекты государственной (муниципальной) собственности</t>
  </si>
  <si>
    <t>02904096210270120522</t>
  </si>
  <si>
    <t>Субсидии на ремонт автомобильных дорог общего пользования местного значения</t>
  </si>
  <si>
    <t>02904096220270140000</t>
  </si>
  <si>
    <t>02904096220270140500</t>
  </si>
  <si>
    <t>02904096220270140520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</si>
  <si>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</si>
  <si>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02904096220270140521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</si>
  <si>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</si>
  <si>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02904096220274200000</t>
  </si>
  <si>
    <t>02904096220274200500</t>
  </si>
  <si>
    <t>02904096220274200520</t>
  </si>
  <si>
    <t>02904096220274200521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</si>
  <si>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</si>
  <si>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02904096220307950000</t>
  </si>
  <si>
    <t>02904096220307950800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</si>
  <si>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</si>
  <si>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02904096220307950810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</si>
  <si>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</si>
  <si>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02904096220307950813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</si>
  <si>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</t>
  </si>
  <si>
    <t>02904096370474290000</t>
  </si>
  <si>
    <t>02904096370474290500</t>
  </si>
  <si>
    <t>02904096370474290520</t>
  </si>
  <si>
    <t>02904096370474290522</t>
  </si>
  <si>
    <t>Иные межбюджетные трансферты за счет резервного фонда Правительства Ленинградской области</t>
  </si>
  <si>
    <t>02914036890172120000</t>
  </si>
  <si>
    <t>02914036890172120500</t>
  </si>
  <si>
    <t>02914036890172120540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</si>
  <si>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</si>
  <si>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</si>
  <si>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</si>
  <si>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</si>
  <si>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</si>
  <si>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</si>
  <si>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</si>
  <si>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</si>
  <si>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</si>
  <si>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</si>
  <si>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</si>
  <si>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</si>
  <si>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</si>
  <si>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</si>
  <si>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</si>
  <si>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</si>
  <si>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</si>
  <si>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</si>
  <si>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</si>
  <si>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</si>
  <si>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</si>
  <si>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</si>
  <si>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</si>
  <si>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</si>
  <si>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</si>
  <si>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</si>
  <si>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</si>
  <si>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</si>
  <si>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</si>
  <si>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</t>
  </si>
  <si>
    <t xml:space="preserve"> (подпись)</t>
  </si>
  <si>
    <t>(расшифровка подписи)</t>
  </si>
  <si>
    <t xml:space="preserve">                  </t>
  </si>
  <si>
    <t xml:space="preserve">Главный бухгалтер </t>
  </si>
  <si>
    <t xml:space="preserve">                                                          </t>
  </si>
  <si>
    <t>Руководитель                               
централизованной бухгалтерии</t>
  </si>
  <si>
    <t/>
  </si>
  <si>
    <t>Седов Д. С.</t>
  </si>
  <si>
    <t>Мухоморова Ю. Н.</t>
  </si>
  <si>
    <t>31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</si>
</sst>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1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  <family val="2"/>
      <charset val="204"/>
    </font>
    <font>
      <u/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  <scheme val="minor"/>
    </font>
    <font>
      <sz val="7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165" fontId="12" fillId="0" borderId="22">
      <alignment horizontal="right" vertical="center" shrinkToFit="1"/>
    </xf>
    <xf numFmtId="165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3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0" fillId="0" borderId="0"/>
    <xf numFmtId="0" fontId="20" fillId="0" borderId="0"/>
    <xf numFmtId="0" fontId="20" fillId="0" borderId="0"/>
    <xf numFmtId="0" fontId="3" fillId="0" borderId="1"/>
    <xf numFmtId="0" fontId="3" fillId="0" borderId="1"/>
    <xf numFmtId="0" fontId="1" fillId="2" borderId="1"/>
    <xf numFmtId="0" fontId="3" fillId="0" borderId="1"/>
    <xf numFmtId="0" fontId="12" fillId="0" borderId="38">
      <alignment horizontal="left" wrapText="1" indent="1"/>
    </xf>
    <xf numFmtId="0" fontId="15" fillId="0" borderId="2">
      <alignment horizontal="left"/>
    </xf>
    <xf numFmtId="0" fontId="14" fillId="0" borderId="11">
      <alignment horizontal="left"/>
    </xf>
  </cellStyleXfs>
  <cellXfs count="1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right"/>
    </xf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49" fontId="7" fillId="0" borderId="3" xfId="9" applyNumberFormat="1" applyProtection="1"/>
    <xf numFmtId="0" fontId="6" fillId="0" borderId="4" xfId="10" applyNumberFormat="1" applyProtection="1">
      <alignment horizontal="center"/>
    </xf>
    <xf numFmtId="0" fontId="8" fillId="0" borderId="1" xfId="11" applyNumberFormat="1" applyProtection="1"/>
    <xf numFmtId="49" fontId="6" fillId="0" borderId="5" xfId="12" applyNumberFormat="1" applyProtection="1">
      <alignment horizontal="right"/>
    </xf>
    <xf numFmtId="49" fontId="6" fillId="0" borderId="6" xfId="13" applyNumberFormat="1" applyProtection="1">
      <alignment horizontal="center"/>
    </xf>
    <xf numFmtId="0" fontId="6" fillId="0" borderId="1" xfId="14" applyNumberFormat="1" applyProtection="1"/>
    <xf numFmtId="0" fontId="6" fillId="0" borderId="5" xfId="15" applyNumberFormat="1" applyProtection="1">
      <alignment horizontal="right"/>
    </xf>
    <xf numFmtId="164" fontId="6" fillId="0" borderId="7" xfId="16" applyNumberFormat="1" applyProtection="1">
      <alignment horizontal="center"/>
    </xf>
    <xf numFmtId="0" fontId="6" fillId="0" borderId="1" xfId="17" applyNumberFormat="1" applyProtection="1">
      <alignment horizontal="left"/>
    </xf>
    <xf numFmtId="49" fontId="6" fillId="0" borderId="1" xfId="18" applyNumberFormat="1" applyProtection="1"/>
    <xf numFmtId="49" fontId="6" fillId="0" borderId="8" xfId="19" applyNumberFormat="1" applyProtection="1"/>
    <xf numFmtId="49" fontId="6" fillId="0" borderId="9" xfId="20" applyNumberFormat="1" applyProtection="1"/>
    <xf numFmtId="49" fontId="6" fillId="0" borderId="7" xfId="21" applyNumberFormat="1" applyProtection="1">
      <alignment horizontal="center"/>
    </xf>
    <xf numFmtId="49" fontId="6" fillId="0" borderId="7" xfId="23" applyNumberFormat="1" applyProtection="1"/>
    <xf numFmtId="49" fontId="6" fillId="0" borderId="10" xfId="24" applyNumberFormat="1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NumberFormat="1" applyProtection="1">
      <alignment horizontal="center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4" fontId="6" fillId="0" borderId="16" xfId="35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49" fontId="6" fillId="0" borderId="19" xfId="41" applyNumberFormat="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" fontId="6" fillId="0" borderId="23" xfId="46" applyNumberFormat="1" applyProtection="1">
      <alignment horizontal="right" shrinkToFit="1"/>
    </xf>
    <xf numFmtId="49" fontId="12" fillId="0" borderId="1" xfId="48" applyNumberFormat="1" applyProtection="1">
      <alignment horizontal="right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4" fontId="12" fillId="0" borderId="16" xfId="60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165" fontId="12" fillId="0" borderId="27" xfId="65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4" fontId="12" fillId="0" borderId="23" xfId="70" applyNumberFormat="1" applyProtection="1">
      <alignment horizontal="right" shrinkToFit="1"/>
    </xf>
    <xf numFmtId="0" fontId="13" fillId="0" borderId="28" xfId="71" applyNumberFormat="1" applyProtection="1"/>
    <xf numFmtId="0" fontId="13" fillId="0" borderId="29" xfId="72" applyNumberFormat="1" applyProtection="1"/>
    <xf numFmtId="0" fontId="12" fillId="0" borderId="30" xfId="73" applyNumberFormat="1" applyProtection="1">
      <alignment horizontal="left" wrapText="1"/>
    </xf>
    <xf numFmtId="0" fontId="12" fillId="0" borderId="31" xfId="74" applyNumberFormat="1" applyProtection="1">
      <alignment horizontal="center" vertical="center" shrinkToFit="1"/>
    </xf>
    <xf numFmtId="49" fontId="12" fillId="0" borderId="32" xfId="75" applyNumberFormat="1" applyProtection="1">
      <alignment horizontal="center"/>
    </xf>
    <xf numFmtId="2" fontId="12" fillId="0" borderId="32" xfId="76" applyNumberFormat="1" applyProtection="1">
      <alignment horizontal="center" shrinkToFit="1"/>
    </xf>
    <xf numFmtId="4" fontId="12" fillId="0" borderId="32" xfId="77" applyNumberFormat="1" applyProtection="1">
      <alignment horizontal="right" shrinkToFit="1"/>
    </xf>
    <xf numFmtId="2" fontId="12" fillId="0" borderId="33" xfId="78" applyNumberFormat="1" applyProtection="1">
      <alignment horizontal="center" shrinkToFit="1"/>
    </xf>
    <xf numFmtId="0" fontId="3" fillId="0" borderId="34" xfId="79" applyNumberFormat="1" applyProtection="1"/>
    <xf numFmtId="0" fontId="3" fillId="0" borderId="35" xfId="80" applyNumberFormat="1" applyProtection="1"/>
    <xf numFmtId="0" fontId="11" fillId="0" borderId="1" xfId="81" applyNumberFormat="1" applyProtection="1"/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4" fillId="0" borderId="2" xfId="86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165" fontId="12" fillId="0" borderId="22" xfId="96" applyNumberFormat="1" applyProtection="1">
      <alignment horizontal="right" vertical="center" shrinkToFit="1"/>
    </xf>
    <xf numFmtId="165" fontId="12" fillId="0" borderId="23" xfId="97" applyNumberFormat="1" applyProtection="1">
      <alignment horizontal="right" vertical="center" shrinkToFit="1"/>
    </xf>
    <xf numFmtId="0" fontId="13" fillId="0" borderId="26" xfId="99" applyNumberFormat="1" applyProtection="1"/>
    <xf numFmtId="0" fontId="13" fillId="0" borderId="27" xfId="100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165" fontId="12" fillId="0" borderId="19" xfId="104" applyNumberFormat="1" applyProtection="1">
      <alignment horizontal="right" vertical="center" shrinkToFit="1"/>
    </xf>
    <xf numFmtId="3" fontId="12" fillId="0" borderId="19" xfId="106" applyNumberFormat="1" applyProtection="1">
      <alignment horizontal="right" vertical="center" shrinkToFit="1"/>
    </xf>
    <xf numFmtId="165" fontId="12" fillId="0" borderId="11" xfId="108" applyNumberFormat="1" applyProtection="1">
      <alignment horizontal="center" vertical="center" shrinkToFit="1"/>
    </xf>
    <xf numFmtId="3" fontId="12" fillId="0" borderId="19" xfId="110" applyNumberFormat="1" applyProtection="1">
      <alignment horizontal="center" vertical="center" shrinkToFit="1"/>
    </xf>
    <xf numFmtId="49" fontId="12" fillId="0" borderId="39" xfId="112" applyNumberFormat="1" applyProtection="1">
      <alignment horizontal="center" wrapText="1"/>
    </xf>
    <xf numFmtId="49" fontId="12" fillId="0" borderId="4" xfId="113" applyNumberFormat="1" applyProtection="1">
      <alignment horizontal="center"/>
    </xf>
    <xf numFmtId="2" fontId="12" fillId="0" borderId="4" xfId="114" applyNumberFormat="1" applyProtection="1">
      <alignment horizontal="right" shrinkToFit="1"/>
    </xf>
    <xf numFmtId="49" fontId="12" fillId="0" borderId="40" xfId="115" applyNumberFormat="1" applyProtection="1">
      <alignment horizontal="center"/>
    </xf>
    <xf numFmtId="49" fontId="12" fillId="0" borderId="14" xfId="116" applyNumberFormat="1" applyProtection="1">
      <alignment horizontal="center" wrapText="1"/>
    </xf>
    <xf numFmtId="49" fontId="12" fillId="0" borderId="15" xfId="117" applyNumberFormat="1" applyProtection="1">
      <alignment horizontal="center"/>
    </xf>
    <xf numFmtId="4" fontId="12" fillId="0" borderId="15" xfId="118" applyNumberFormat="1" applyProtection="1">
      <alignment horizontal="center"/>
    </xf>
    <xf numFmtId="4" fontId="12" fillId="0" borderId="16" xfId="119" applyNumberFormat="1" applyProtection="1">
      <alignment horizontal="center"/>
    </xf>
    <xf numFmtId="49" fontId="12" fillId="0" borderId="25" xfId="121" applyNumberFormat="1" applyProtection="1">
      <alignment horizontal="center" wrapText="1"/>
    </xf>
    <xf numFmtId="49" fontId="12" fillId="0" borderId="26" xfId="122" applyNumberFormat="1" applyProtection="1">
      <alignment horizontal="center"/>
    </xf>
    <xf numFmtId="4" fontId="12" fillId="0" borderId="26" xfId="123" applyNumberFormat="1" applyProtection="1">
      <alignment horizontal="center"/>
    </xf>
    <xf numFmtId="4" fontId="12" fillId="0" borderId="27" xfId="124" applyNumberFormat="1" applyProtection="1">
      <alignment horizontal="center"/>
    </xf>
    <xf numFmtId="49" fontId="12" fillId="0" borderId="21" xfId="125" applyNumberFormat="1" applyProtection="1">
      <alignment horizontal="center" wrapText="1"/>
    </xf>
    <xf numFmtId="4" fontId="12" fillId="0" borderId="22" xfId="126" applyNumberFormat="1" applyProtection="1">
      <alignment horizontal="center"/>
    </xf>
    <xf numFmtId="4" fontId="12" fillId="0" borderId="22" xfId="127" applyNumberFormat="1" applyProtection="1">
      <alignment horizontal="right"/>
    </xf>
    <xf numFmtId="4" fontId="12" fillId="0" borderId="23" xfId="128" applyNumberFormat="1" applyProtection="1">
      <alignment horizontal="center"/>
    </xf>
    <xf numFmtId="4" fontId="12" fillId="0" borderId="4" xfId="129" applyNumberFormat="1" applyProtection="1">
      <alignment horizontal="center"/>
    </xf>
    <xf numFmtId="4" fontId="12" fillId="0" borderId="11" xfId="130" applyNumberFormat="1" applyProtection="1">
      <alignment horizontal="right" shrinkToFit="1"/>
    </xf>
    <xf numFmtId="4" fontId="12" fillId="0" borderId="40" xfId="131" applyNumberFormat="1" applyProtection="1">
      <alignment horizontal="center"/>
    </xf>
    <xf numFmtId="0" fontId="15" fillId="0" borderId="34" xfId="132" applyNumberFormat="1" applyProtection="1">
      <alignment horizontal="left"/>
    </xf>
    <xf numFmtId="0" fontId="15" fillId="0" borderId="35" xfId="133" applyNumberFormat="1" applyProtection="1"/>
    <xf numFmtId="0" fontId="6" fillId="0" borderId="1" xfId="134" applyNumberFormat="1" applyProtection="1">
      <alignment horizontal="left" wrapText="1"/>
    </xf>
    <xf numFmtId="0" fontId="15" fillId="0" borderId="2" xfId="135" applyNumberFormat="1" applyProtection="1">
      <alignment horizontal="left" wrapText="1"/>
    </xf>
    <xf numFmtId="0" fontId="15" fillId="0" borderId="1" xfId="136" applyNumberFormat="1" applyProtection="1"/>
    <xf numFmtId="0" fontId="16" fillId="0" borderId="1" xfId="138" applyNumberFormat="1" applyProtection="1">
      <alignment horizontal="center"/>
    </xf>
    <xf numFmtId="0" fontId="17" fillId="0" borderId="1" xfId="139" applyNumberFormat="1" applyProtection="1"/>
    <xf numFmtId="0" fontId="18" fillId="0" borderId="1" xfId="140" applyNumberFormat="1" applyProtection="1">
      <alignment horizontal="left" vertical="top"/>
    </xf>
    <xf numFmtId="0" fontId="18" fillId="0" borderId="1" xfId="141" applyNumberFormat="1" applyProtection="1">
      <alignment horizontal="center" vertical="top"/>
    </xf>
    <xf numFmtId="0" fontId="15" fillId="0" borderId="1" xfId="144" applyNumberFormat="1" applyProtection="1">
      <alignment horizontal="center" wrapText="1"/>
    </xf>
    <xf numFmtId="0" fontId="15" fillId="0" borderId="1" xfId="145" applyNumberFormat="1" applyProtection="1">
      <alignment horizontal="left"/>
    </xf>
    <xf numFmtId="49" fontId="15" fillId="0" borderId="1" xfId="146" applyNumberFormat="1" applyProtection="1"/>
    <xf numFmtId="49" fontId="15" fillId="0" borderId="1" xfId="147" applyNumberFormat="1" applyProtection="1">
      <alignment horizontal="left"/>
    </xf>
    <xf numFmtId="49" fontId="15" fillId="0" borderId="1" xfId="148" applyNumberFormat="1" applyProtection="1">
      <alignment horizontal="center"/>
    </xf>
    <xf numFmtId="0" fontId="15" fillId="0" borderId="1" xfId="149" applyNumberFormat="1" applyProtection="1">
      <alignment horizontal="center"/>
    </xf>
    <xf numFmtId="0" fontId="18" fillId="0" borderId="1" xfId="150" applyNumberFormat="1" applyProtection="1">
      <alignment horizontal="left"/>
    </xf>
    <xf numFmtId="0" fontId="15" fillId="0" borderId="1" xfId="151" applyNumberFormat="1" applyProtection="1">
      <alignment horizontal="left" wrapText="1"/>
    </xf>
    <xf numFmtId="0" fontId="19" fillId="0" borderId="1" xfId="154" applyNumberFormat="1" applyProtection="1">
      <alignment horizontal="center"/>
    </xf>
    <xf numFmtId="0" fontId="14" fillId="0" borderId="1" xfId="155" applyNumberFormat="1" applyProtection="1"/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5" fillId="0" borderId="1" xfId="8" applyNumberFormat="1" applyProtection="1"/>
    <xf numFmtId="0" fontId="5" fillId="0" borderId="1" xfId="8"/>
    <xf numFmtId="0" fontId="9" fillId="0" borderId="1" xfId="22" applyNumberFormat="1" applyProtection="1">
      <alignment horizontal="left" wrapText="1"/>
    </xf>
    <xf numFmtId="0" fontId="9" fillId="0" borderId="1" xfId="22">
      <alignment horizontal="left" wrapText="1"/>
    </xf>
    <xf numFmtId="0" fontId="10" fillId="0" borderId="2" xfId="25" applyNumberFormat="1" applyProtection="1">
      <alignment horizontal="center"/>
    </xf>
    <xf numFmtId="0" fontId="10" fillId="0" borderId="2" xfId="25">
      <alignment horizontal="center"/>
    </xf>
    <xf numFmtId="49" fontId="12" fillId="0" borderId="11" xfId="52" applyNumberFormat="1" applyProtection="1">
      <alignment horizontal="center" vertical="top" wrapText="1"/>
    </xf>
    <xf numFmtId="49" fontId="12" fillId="0" borderId="11" xfId="52">
      <alignment horizontal="center" vertical="top" wrapText="1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 applyNumberFormat="1" applyProtection="1">
      <alignment horizontal="center" vertical="top" wrapText="1"/>
    </xf>
    <xf numFmtId="0" fontId="12" fillId="0" borderId="11" xfId="51">
      <alignment horizontal="center" vertical="top" wrapText="1"/>
    </xf>
    <xf numFmtId="0" fontId="12" fillId="0" borderId="8" xfId="120" applyNumberFormat="1" applyProtection="1">
      <alignment horizontal="left" wrapText="1" indent="1"/>
    </xf>
    <xf numFmtId="0" fontId="12" fillId="0" borderId="8" xfId="120">
      <alignment horizontal="left" wrapText="1" indent="1"/>
    </xf>
    <xf numFmtId="0" fontId="12" fillId="0" borderId="9" xfId="111" applyNumberFormat="1" applyProtection="1">
      <alignment horizontal="left" wrapText="1"/>
    </xf>
    <xf numFmtId="0" fontId="12" fillId="0" borderId="9" xfId="111">
      <alignment horizontal="left" wrapText="1"/>
    </xf>
    <xf numFmtId="0" fontId="6" fillId="0" borderId="7" xfId="109" applyNumberFormat="1" applyProtection="1">
      <alignment wrapText="1"/>
    </xf>
    <xf numFmtId="0" fontId="6" fillId="0" borderId="7" xfId="109">
      <alignment wrapText="1"/>
    </xf>
    <xf numFmtId="0" fontId="14" fillId="0" borderId="11" xfId="89" applyNumberFormat="1" applyProtection="1">
      <alignment horizontal="center" vertical="top" wrapText="1"/>
    </xf>
    <xf numFmtId="0" fontId="14" fillId="0" borderId="11" xfId="89">
      <alignment horizontal="center" vertical="top" wrapText="1"/>
    </xf>
    <xf numFmtId="0" fontId="14" fillId="0" borderId="11" xfId="90" applyNumberFormat="1" applyProtection="1">
      <alignment horizontal="center" vertical="top"/>
    </xf>
    <xf numFmtId="0" fontId="14" fillId="0" borderId="11" xfId="90">
      <alignment horizontal="center" vertical="top"/>
    </xf>
    <xf numFmtId="0" fontId="14" fillId="0" borderId="12" xfId="87" applyNumberFormat="1" applyProtection="1">
      <alignment horizontal="center" vertical="top" wrapText="1"/>
    </xf>
    <xf numFmtId="0" fontId="14" fillId="0" borderId="12" xfId="87">
      <alignment horizontal="center" vertical="top" wrapText="1"/>
    </xf>
    <xf numFmtId="49" fontId="14" fillId="0" borderId="11" xfId="88" applyNumberFormat="1" applyProtection="1">
      <alignment horizontal="center" vertical="top" wrapText="1"/>
    </xf>
    <xf numFmtId="49" fontId="14" fillId="0" borderId="11" xfId="88">
      <alignment horizontal="center" vertical="top" wrapText="1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38" xfId="107" applyNumberFormat="1" applyProtection="1">
      <alignment horizontal="left" wrapText="1"/>
    </xf>
    <xf numFmtId="0" fontId="12" fillId="0" borderId="38" xfId="107">
      <alignment horizontal="left" wrapText="1"/>
    </xf>
    <xf numFmtId="0" fontId="14" fillId="0" borderId="1" xfId="157" applyNumberFormat="1" applyProtection="1">
      <alignment horizontal="left"/>
    </xf>
    <xf numFmtId="0" fontId="14" fillId="0" borderId="1" xfId="157">
      <alignment horizontal="left"/>
    </xf>
    <xf numFmtId="49" fontId="15" fillId="0" borderId="1" xfId="148" applyNumberFormat="1" applyProtection="1">
      <alignment horizontal="center"/>
    </xf>
    <xf numFmtId="49" fontId="15" fillId="0" borderId="1" xfId="148">
      <alignment horizontal="center"/>
    </xf>
    <xf numFmtId="0" fontId="15" fillId="0" borderId="2" xfId="137" applyNumberFormat="1" applyProtection="1">
      <alignment horizontal="center" wrapText="1"/>
    </xf>
    <xf numFmtId="0" fontId="15" fillId="0" borderId="2" xfId="137">
      <alignment horizontal="center" wrapText="1"/>
    </xf>
    <xf numFmtId="0" fontId="18" fillId="0" borderId="34" xfId="142" applyNumberFormat="1" applyProtection="1">
      <alignment horizontal="center"/>
    </xf>
    <xf numFmtId="0" fontId="18" fillId="0" borderId="34" xfId="142">
      <alignment horizontal="center"/>
    </xf>
    <xf numFmtId="0" fontId="15" fillId="0" borderId="1" xfId="144" applyNumberFormat="1" applyProtection="1">
      <alignment horizontal="center" wrapText="1"/>
    </xf>
    <xf numFmtId="0" fontId="15" fillId="0" borderId="1" xfId="144">
      <alignment horizontal="center" wrapText="1"/>
    </xf>
    <xf numFmtId="0" fontId="15" fillId="0" borderId="2" xfId="152" applyNumberFormat="1" applyProtection="1">
      <alignment horizontal="center"/>
    </xf>
    <xf numFmtId="0" fontId="15" fillId="0" borderId="2" xfId="152">
      <alignment horizontal="center"/>
    </xf>
    <xf numFmtId="0" fontId="14" fillId="0" borderId="1" xfId="153" applyNumberFormat="1" applyProtection="1">
      <alignment horizontal="left" wrapText="1"/>
    </xf>
    <xf numFmtId="0" fontId="14" fillId="0" borderId="1" xfId="153">
      <alignment horizontal="left" wrapText="1"/>
    </xf>
    <xf numFmtId="0" fontId="14" fillId="0" borderId="11" xfId="156" applyNumberFormat="1" applyProtection="1">
      <alignment horizontal="left" wrapText="1"/>
    </xf>
    <xf numFmtId="0" fontId="14" fillId="0" borderId="11" xfId="156">
      <alignment horizontal="left" wrapText="1"/>
    </xf>
    <xf numFmtId="0" fontId="18" fillId="0" borderId="1" xfId="143" applyNumberFormat="1" applyBorder="1" applyProtection="1">
      <alignment horizontal="center" vertical="top"/>
    </xf>
    <xf numFmtId="0" fontId="18" fillId="0" borderId="1" xfId="143" applyBorder="1">
      <alignment horizontal="center" vertical="top"/>
    </xf>
    <xf numFmtId="0" fontId="15" fillId="0" borderId="1" xfId="136" applyNumberFormat="1" applyBorder="1" applyProtection="1"/>
    <xf numFmtId="0" fontId="15" fillId="0" borderId="1" xfId="136" applyBorder="1"/>
    <xf numFmtId="0" fontId="15" fillId="0" borderId="1" xfId="137" applyNumberFormat="1" applyBorder="1" applyProtection="1">
      <alignment horizontal="center" wrapText="1"/>
    </xf>
  </cellXfs>
  <cellStyles count="168">
    <cellStyle name="br" xfId="160"/>
    <cellStyle name="col" xfId="159"/>
    <cellStyle name="st166" xfId="156"/>
    <cellStyle name="style0" xfId="161"/>
    <cellStyle name="td" xfId="162"/>
    <cellStyle name="tr" xfId="158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7"/>
    <cellStyle name="xl128" xfId="105"/>
    <cellStyle name="xl129" xfId="106"/>
    <cellStyle name="xl130" xfId="108"/>
    <cellStyle name="xl131" xfId="109"/>
    <cellStyle name="xl132" xfId="165"/>
    <cellStyle name="xl133" xfId="110"/>
    <cellStyle name="xl134" xfId="132"/>
    <cellStyle name="xl135" xfId="134"/>
    <cellStyle name="xl136" xfId="140"/>
    <cellStyle name="xl137" xfId="144"/>
    <cellStyle name="xl138" xfId="147"/>
    <cellStyle name="xl139" xfId="150"/>
    <cellStyle name="xl140" xfId="151"/>
    <cellStyle name="xl141" xfId="145"/>
    <cellStyle name="xl142" xfId="111"/>
    <cellStyle name="xl143" xfId="120"/>
    <cellStyle name="xl144" xfId="166"/>
    <cellStyle name="xl145" xfId="141"/>
    <cellStyle name="xl146" xfId="148"/>
    <cellStyle name="xl147" xfId="135"/>
    <cellStyle name="xl148" xfId="112"/>
    <cellStyle name="xl149" xfId="116"/>
    <cellStyle name="xl150" xfId="121"/>
    <cellStyle name="xl151" xfId="125"/>
    <cellStyle name="xl152" xfId="133"/>
    <cellStyle name="xl153" xfId="136"/>
    <cellStyle name="xl154" xfId="149"/>
    <cellStyle name="xl155" xfId="153"/>
    <cellStyle name="xl156" xfId="157"/>
    <cellStyle name="xl157" xfId="113"/>
    <cellStyle name="xl158" xfId="117"/>
    <cellStyle name="xl159" xfId="122"/>
    <cellStyle name="xl160" xfId="154"/>
    <cellStyle name="xl161" xfId="167"/>
    <cellStyle name="xl162" xfId="155"/>
    <cellStyle name="xl163" xfId="118"/>
    <cellStyle name="xl164" xfId="123"/>
    <cellStyle name="xl165" xfId="126"/>
    <cellStyle name="xl166" xfId="129"/>
    <cellStyle name="xl167" xfId="137"/>
    <cellStyle name="xl168" xfId="142"/>
    <cellStyle name="xl169" xfId="152"/>
    <cellStyle name="xl170" xfId="146"/>
    <cellStyle name="xl171" xfId="139"/>
    <cellStyle name="xl172" xfId="114"/>
    <cellStyle name="xl173" xfId="127"/>
    <cellStyle name="xl174" xfId="130"/>
    <cellStyle name="xl175" xfId="143"/>
    <cellStyle name="xl176" xfId="138"/>
    <cellStyle name="xl177" xfId="115"/>
    <cellStyle name="xl178" xfId="119"/>
    <cellStyle name="xl179" xfId="124"/>
    <cellStyle name="xl180" xfId="128"/>
    <cellStyle name="xl181" xfId="131"/>
    <cellStyle name="xl21" xfId="163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4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247650</xdr:colOff>
      <xdr:row>29</xdr:row>
      <xdr:rowOff>125730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5295900"/>
          <a:ext cx="2628900" cy="7829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247650</xdr:colOff>
      <xdr:row>30</xdr:row>
      <xdr:rowOff>20955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5953125"/>
          <a:ext cx="2628900" cy="782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Normal="100" zoomScaleSheetLayoutView="100" workbookViewId="0">
      <selection activeCell="D26" sqref="D26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4.85546875" style="1" customWidth="1"/>
    <col min="8" max="8" width="14.5703125" style="1" customWidth="1"/>
    <col min="9" max="9" width="15.42578125" style="1" customWidth="1"/>
    <col min="10" max="10" width="9.140625" style="1" customWidth="1"/>
    <col min="11" max="16384" width="9.140625" style="1"/>
  </cols>
  <sheetData>
    <row r="1" spans="1:10" ht="12.95" customHeight="1" x14ac:dyDescent="0.25">
      <c r="A1" s="2"/>
      <c r="B1" s="2"/>
      <c r="C1" s="2"/>
      <c r="D1" s="2"/>
      <c r="E1" s="2"/>
      <c r="F1" s="2"/>
      <c r="G1" s="2"/>
      <c r="H1" s="2"/>
      <c r="I1" s="3" t="s">
        <v>0</v>
      </c>
      <c r="J1" s="4"/>
    </row>
    <row r="2" spans="1:10" ht="12.95" customHeight="1" x14ac:dyDescent="0.25">
      <c r="A2" s="2"/>
      <c r="B2" s="2"/>
      <c r="C2" s="2"/>
      <c r="D2" s="2"/>
      <c r="E2" s="2"/>
      <c r="F2" s="2"/>
      <c r="G2" s="2"/>
      <c r="H2" s="2"/>
      <c r="I2" s="3" t="s">
        <v>1</v>
      </c>
      <c r="J2" s="4"/>
    </row>
    <row r="3" spans="1:10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4"/>
    </row>
    <row r="4" spans="1:10" ht="14.25" customHeight="1" x14ac:dyDescent="0.25">
      <c r="A4" s="134" t="s">
        <v>2</v>
      </c>
      <c r="B4" s="135"/>
      <c r="C4" s="135"/>
      <c r="D4" s="135"/>
      <c r="E4" s="135"/>
      <c r="F4" s="135"/>
      <c r="G4" s="135"/>
      <c r="H4" s="135"/>
      <c r="I4" s="2"/>
      <c r="J4" s="4"/>
    </row>
    <row r="5" spans="1:10" ht="12" customHeight="1" x14ac:dyDescent="0.25">
      <c r="A5" s="134" t="s">
        <v>3</v>
      </c>
      <c r="B5" s="135"/>
      <c r="C5" s="135"/>
      <c r="D5" s="135"/>
      <c r="E5" s="135"/>
      <c r="F5" s="135"/>
      <c r="G5" s="135"/>
      <c r="H5" s="135"/>
      <c r="I5" s="6"/>
      <c r="J5" s="4"/>
    </row>
    <row r="6" spans="1:10" ht="12" customHeight="1" x14ac:dyDescent="0.25">
      <c r="A6" s="134" t="s">
        <v>4</v>
      </c>
      <c r="B6" s="135"/>
      <c r="C6" s="135"/>
      <c r="D6" s="135"/>
      <c r="E6" s="135"/>
      <c r="F6" s="135"/>
      <c r="G6" s="135"/>
      <c r="H6" s="135"/>
      <c r="I6" s="7"/>
      <c r="J6" s="4"/>
    </row>
    <row r="7" spans="1:10" ht="12.75" customHeight="1" x14ac:dyDescent="0.25">
      <c r="A7" s="136" t="s">
        <v>5</v>
      </c>
      <c r="B7" s="137"/>
      <c r="C7" s="137"/>
      <c r="D7" s="137"/>
      <c r="E7" s="137"/>
      <c r="F7" s="137"/>
      <c r="G7" s="137"/>
      <c r="H7" s="8"/>
      <c r="I7" s="9" t="s">
        <v>6</v>
      </c>
      <c r="J7" s="4"/>
    </row>
    <row r="8" spans="1:10" ht="12.75" customHeight="1" x14ac:dyDescent="0.25">
      <c r="A8" s="10"/>
      <c r="B8" s="2"/>
      <c r="C8" s="2"/>
      <c r="D8" s="2"/>
      <c r="E8" s="2"/>
      <c r="F8" s="2"/>
      <c r="G8" s="2"/>
      <c r="H8" s="11" t="s">
        <v>7</v>
      </c>
      <c r="I8" s="12" t="s">
        <v>8</v>
      </c>
      <c r="J8" s="4"/>
    </row>
    <row r="9" spans="1:10" ht="14.1" customHeight="1" x14ac:dyDescent="0.25">
      <c r="A9" s="13"/>
      <c r="B9" s="13"/>
      <c r="C9" s="13"/>
      <c r="D9" s="6" t="s">
        <v>9</v>
      </c>
      <c r="E9" s="13"/>
      <c r="F9" s="4"/>
      <c r="G9" s="13"/>
      <c r="H9" s="14" t="s">
        <v>10</v>
      </c>
      <c r="I9" s="15">
        <v>43831</v>
      </c>
      <c r="J9" s="4"/>
    </row>
    <row r="10" spans="1:10" ht="14.1" customHeight="1" x14ac:dyDescent="0.25">
      <c r="A10" s="13"/>
      <c r="B10" s="13"/>
      <c r="C10" s="13"/>
      <c r="D10" s="6"/>
      <c r="E10" s="13"/>
      <c r="F10" s="4"/>
      <c r="G10" s="13"/>
      <c r="H10" s="14" t="s">
        <v>11</v>
      </c>
      <c r="I10" s="15" t="s">
        <v>12</v>
      </c>
      <c r="J10" s="4"/>
    </row>
    <row r="11" spans="1:10" ht="18" customHeight="1" x14ac:dyDescent="0.25">
      <c r="A11" s="16" t="s">
        <v>13</v>
      </c>
      <c r="B11" s="16"/>
      <c r="C11" s="16"/>
      <c r="D11" s="17"/>
      <c r="E11" s="17"/>
      <c r="F11" s="17"/>
      <c r="G11" s="17"/>
      <c r="H11" s="14"/>
      <c r="I11" s="18"/>
      <c r="J11" s="4"/>
    </row>
    <row r="12" spans="1:10" ht="9.75" customHeight="1" x14ac:dyDescent="0.25">
      <c r="A12" s="16" t="s">
        <v>14</v>
      </c>
      <c r="B12" s="16"/>
      <c r="C12" s="16"/>
      <c r="D12" s="17"/>
      <c r="E12" s="17"/>
      <c r="F12" s="17"/>
      <c r="G12" s="17"/>
      <c r="H12" s="14"/>
      <c r="I12" s="19"/>
      <c r="J12" s="4"/>
    </row>
    <row r="13" spans="1:10" ht="12.75" customHeight="1" x14ac:dyDescent="0.25">
      <c r="A13" s="16" t="s">
        <v>15</v>
      </c>
      <c r="B13" s="16"/>
      <c r="C13" s="16"/>
      <c r="D13" s="17"/>
      <c r="E13" s="17"/>
      <c r="F13" s="17"/>
      <c r="G13" s="17"/>
      <c r="H13" s="14" t="s">
        <v>16</v>
      </c>
      <c r="I13" s="20" t="s">
        <v>17</v>
      </c>
      <c r="J13" s="4"/>
    </row>
    <row r="14" spans="1:10" ht="15.2" customHeight="1" x14ac:dyDescent="0.25">
      <c r="A14" s="16" t="s">
        <v>18</v>
      </c>
      <c r="B14" s="138" t="s">
        <v>19</v>
      </c>
      <c r="C14" s="139"/>
      <c r="D14" s="139"/>
      <c r="E14" s="139"/>
      <c r="F14" s="139"/>
      <c r="G14" s="139"/>
      <c r="H14" s="14" t="s">
        <v>20</v>
      </c>
      <c r="I14" s="20" t="s">
        <v>21</v>
      </c>
      <c r="J14" s="4"/>
    </row>
    <row r="15" spans="1:10" ht="15.2" customHeight="1" x14ac:dyDescent="0.25">
      <c r="A15" s="16" t="s">
        <v>22</v>
      </c>
      <c r="B15" s="138" t="s">
        <v>23</v>
      </c>
      <c r="C15" s="139"/>
      <c r="D15" s="139"/>
      <c r="E15" s="139"/>
      <c r="F15" s="139"/>
      <c r="G15" s="139"/>
      <c r="H15" s="14" t="s">
        <v>24</v>
      </c>
      <c r="I15" s="20" t="s">
        <v>25</v>
      </c>
      <c r="J15" s="4"/>
    </row>
    <row r="16" spans="1:10" ht="13.5" customHeight="1" x14ac:dyDescent="0.25">
      <c r="A16" s="16" t="s">
        <v>26</v>
      </c>
      <c r="B16" s="16"/>
      <c r="C16" s="16"/>
      <c r="D16" s="17"/>
      <c r="E16" s="17"/>
      <c r="F16" s="17"/>
      <c r="G16" s="17"/>
      <c r="H16" s="14"/>
      <c r="I16" s="21"/>
      <c r="J16" s="4"/>
    </row>
    <row r="17" spans="1:10" ht="13.5" customHeight="1" x14ac:dyDescent="0.25">
      <c r="A17" s="16" t="s">
        <v>27</v>
      </c>
      <c r="B17" s="16"/>
      <c r="C17" s="16"/>
      <c r="D17" s="17"/>
      <c r="E17" s="17"/>
      <c r="F17" s="17"/>
      <c r="G17" s="17"/>
      <c r="H17" s="14" t="s">
        <v>28</v>
      </c>
      <c r="I17" s="22" t="s">
        <v>29</v>
      </c>
      <c r="J17" s="4"/>
    </row>
    <row r="18" spans="1:10" ht="14.1" customHeight="1" x14ac:dyDescent="0.25">
      <c r="A18" s="140" t="s">
        <v>30</v>
      </c>
      <c r="B18" s="141"/>
      <c r="C18" s="141"/>
      <c r="D18" s="141"/>
      <c r="E18" s="141"/>
      <c r="F18" s="141"/>
      <c r="G18" s="141"/>
      <c r="H18" s="141"/>
      <c r="I18" s="141"/>
      <c r="J18" s="4"/>
    </row>
    <row r="19" spans="1:10" ht="12.75" customHeight="1" x14ac:dyDescent="0.25">
      <c r="A19" s="132" t="s">
        <v>31</v>
      </c>
      <c r="B19" s="132" t="s">
        <v>32</v>
      </c>
      <c r="C19" s="132" t="s">
        <v>33</v>
      </c>
      <c r="D19" s="130" t="s">
        <v>34</v>
      </c>
      <c r="E19" s="130" t="s">
        <v>35</v>
      </c>
      <c r="F19" s="131"/>
      <c r="G19" s="131"/>
      <c r="H19" s="131"/>
      <c r="I19" s="130" t="s">
        <v>36</v>
      </c>
      <c r="J19" s="4"/>
    </row>
    <row r="20" spans="1:10" ht="9.9499999999999993" customHeight="1" x14ac:dyDescent="0.25">
      <c r="A20" s="133"/>
      <c r="B20" s="133"/>
      <c r="C20" s="133"/>
      <c r="D20" s="131"/>
      <c r="E20" s="130" t="s">
        <v>37</v>
      </c>
      <c r="F20" s="130" t="s">
        <v>38</v>
      </c>
      <c r="G20" s="130" t="s">
        <v>39</v>
      </c>
      <c r="H20" s="130" t="s">
        <v>40</v>
      </c>
      <c r="I20" s="131"/>
      <c r="J20" s="4"/>
    </row>
    <row r="21" spans="1:10" ht="9.9499999999999993" customHeight="1" x14ac:dyDescent="0.25">
      <c r="A21" s="133"/>
      <c r="B21" s="133"/>
      <c r="C21" s="133"/>
      <c r="D21" s="131"/>
      <c r="E21" s="131"/>
      <c r="F21" s="131"/>
      <c r="G21" s="131"/>
      <c r="H21" s="131"/>
      <c r="I21" s="131"/>
      <c r="J21" s="4"/>
    </row>
    <row r="22" spans="1:10" ht="9.9499999999999993" customHeight="1" x14ac:dyDescent="0.25">
      <c r="A22" s="133"/>
      <c r="B22" s="133"/>
      <c r="C22" s="133"/>
      <c r="D22" s="131"/>
      <c r="E22" s="131"/>
      <c r="F22" s="131"/>
      <c r="G22" s="131"/>
      <c r="H22" s="131"/>
      <c r="I22" s="131"/>
      <c r="J22" s="4"/>
    </row>
    <row r="23" spans="1:10" ht="6" customHeight="1" x14ac:dyDescent="0.25">
      <c r="A23" s="133"/>
      <c r="B23" s="133"/>
      <c r="C23" s="133"/>
      <c r="D23" s="131"/>
      <c r="E23" s="131"/>
      <c r="F23" s="131"/>
      <c r="G23" s="131"/>
      <c r="H23" s="131"/>
      <c r="I23" s="131"/>
      <c r="J23" s="4"/>
    </row>
    <row r="24" spans="1:10" ht="15" customHeight="1" x14ac:dyDescent="0.25">
      <c r="A24" s="23">
        <v>1</v>
      </c>
      <c r="B24" s="24">
        <v>2</v>
      </c>
      <c r="C24" s="24">
        <v>3</v>
      </c>
      <c r="D24" s="25" t="s">
        <v>41</v>
      </c>
      <c r="E24" s="25" t="s">
        <v>42</v>
      </c>
      <c r="F24" s="25" t="s">
        <v>43</v>
      </c>
      <c r="G24" s="25" t="s">
        <v>44</v>
      </c>
      <c r="H24" s="25" t="s">
        <v>45</v>
      </c>
      <c r="I24" s="25" t="s">
        <v>46</v>
      </c>
      <c r="J24" s="4"/>
    </row>
    <row r="25" spans="1:10" ht="12.95" customHeight="1" x14ac:dyDescent="0.25">
      <c r="A25" s="26" t="s">
        <v>47</v>
      </c>
      <c r="B25" s="27" t="s">
        <v>48</v>
      </c>
      <c r="C25" s="28" t="s">
        <v>49</v>
      </c>
      <c r="D25" s="29">
        <f>SUM(D27,D36)</f>
        <v>2189118488.5900002</v>
      </c>
      <c r="E25" s="29">
        <v>2171982231.7399998</v>
      </c>
      <c r="F25" s="29" t="s">
        <v>50</v>
      </c>
      <c r="G25" s="29" t="s">
        <v>50</v>
      </c>
      <c r="H25" s="29">
        <v>2171982231.7399998</v>
      </c>
      <c r="I25" s="30" t="s">
        <v>50</v>
      </c>
      <c r="J25" s="4"/>
    </row>
    <row r="26" spans="1:10" ht="12.75" customHeight="1" x14ac:dyDescent="0.25">
      <c r="A26" s="31" t="s">
        <v>51</v>
      </c>
      <c r="B26" s="32"/>
      <c r="C26" s="33"/>
      <c r="D26" s="34"/>
      <c r="E26" s="35"/>
      <c r="F26" s="33"/>
      <c r="G26" s="34"/>
      <c r="H26" s="35"/>
      <c r="I26" s="36"/>
      <c r="J26" s="4"/>
    </row>
    <row r="27" spans="1:10" ht="23.25" x14ac:dyDescent="0.25">
      <c r="A27" s="37" t="s">
        <v>52</v>
      </c>
      <c r="B27" s="38" t="s">
        <v>48</v>
      </c>
      <c r="C27" s="39" t="s">
        <v>53</v>
      </c>
      <c r="D27" s="40">
        <v>1056115488.59</v>
      </c>
      <c r="E27" s="40">
        <v>1062156839.25</v>
      </c>
      <c r="F27" s="40" t="s">
        <v>50</v>
      </c>
      <c r="G27" s="40" t="s">
        <v>50</v>
      </c>
      <c r="H27" s="40">
        <v>1062156839.25</v>
      </c>
      <c r="I27" s="41" t="s">
        <v>50</v>
      </c>
      <c r="J27" s="4"/>
    </row>
    <row r="28" spans="1:10" ht="23.25" x14ac:dyDescent="0.25">
      <c r="A28" s="37" t="s">
        <v>54</v>
      </c>
      <c r="B28" s="38" t="s">
        <v>48</v>
      </c>
      <c r="C28" s="39" t="s">
        <v>55</v>
      </c>
      <c r="D28" s="40">
        <v>1056115488.59</v>
      </c>
      <c r="E28" s="40">
        <v>1062156839.25</v>
      </c>
      <c r="F28" s="40" t="s">
        <v>50</v>
      </c>
      <c r="G28" s="40" t="s">
        <v>50</v>
      </c>
      <c r="H28" s="40">
        <v>1062156839.25</v>
      </c>
      <c r="I28" s="41" t="s">
        <v>50</v>
      </c>
      <c r="J28" s="4"/>
    </row>
    <row r="29" spans="1:10" ht="68.25" x14ac:dyDescent="0.25">
      <c r="A29" s="37" t="s">
        <v>56</v>
      </c>
      <c r="B29" s="38" t="s">
        <v>48</v>
      </c>
      <c r="C29" s="39" t="s">
        <v>57</v>
      </c>
      <c r="D29" s="40">
        <v>1056115488.59</v>
      </c>
      <c r="E29" s="40">
        <v>1056115488.59</v>
      </c>
      <c r="F29" s="40" t="s">
        <v>50</v>
      </c>
      <c r="G29" s="40" t="s">
        <v>50</v>
      </c>
      <c r="H29" s="40">
        <v>1056115488.59</v>
      </c>
      <c r="I29" s="41" t="s">
        <v>50</v>
      </c>
      <c r="J29" s="4"/>
    </row>
    <row r="30" spans="1:10" ht="113.25" x14ac:dyDescent="0.25">
      <c r="A30" s="37" t="s">
        <v>58</v>
      </c>
      <c r="B30" s="38" t="s">
        <v>48</v>
      </c>
      <c r="C30" s="39" t="s">
        <v>59</v>
      </c>
      <c r="D30" s="40">
        <v>1056115488.59</v>
      </c>
      <c r="E30" s="40">
        <v>1056115488.59</v>
      </c>
      <c r="F30" s="40" t="s">
        <v>50</v>
      </c>
      <c r="G30" s="40" t="s">
        <v>50</v>
      </c>
      <c r="H30" s="40">
        <v>1056115488.59</v>
      </c>
      <c r="I30" s="41" t="s">
        <v>50</v>
      </c>
      <c r="J30" s="4"/>
    </row>
    <row r="31" spans="1:10" ht="45.75" x14ac:dyDescent="0.25">
      <c r="A31" s="37" t="s">
        <v>60</v>
      </c>
      <c r="B31" s="38" t="s">
        <v>48</v>
      </c>
      <c r="C31" s="39" t="s">
        <v>61</v>
      </c>
      <c r="D31" s="40" t="s">
        <v>50</v>
      </c>
      <c r="E31" s="40">
        <v>4331089.43</v>
      </c>
      <c r="F31" s="40" t="s">
        <v>50</v>
      </c>
      <c r="G31" s="40" t="s">
        <v>50</v>
      </c>
      <c r="H31" s="40">
        <v>4331089.43</v>
      </c>
      <c r="I31" s="41" t="s">
        <v>50</v>
      </c>
      <c r="J31" s="4"/>
    </row>
    <row r="32" spans="1:10" ht="68.25" x14ac:dyDescent="0.25">
      <c r="A32" s="37" t="s">
        <v>62</v>
      </c>
      <c r="B32" s="38" t="s">
        <v>48</v>
      </c>
      <c r="C32" s="39" t="s">
        <v>63</v>
      </c>
      <c r="D32" s="40" t="s">
        <v>50</v>
      </c>
      <c r="E32" s="40">
        <v>4331089.43</v>
      </c>
      <c r="F32" s="40" t="s">
        <v>50</v>
      </c>
      <c r="G32" s="40" t="s">
        <v>50</v>
      </c>
      <c r="H32" s="40">
        <v>4331089.43</v>
      </c>
      <c r="I32" s="41" t="s">
        <v>50</v>
      </c>
      <c r="J32" s="4"/>
    </row>
    <row r="33" spans="1:10" ht="68.25" x14ac:dyDescent="0.25">
      <c r="A33" s="37" t="s">
        <v>64</v>
      </c>
      <c r="B33" s="38" t="s">
        <v>48</v>
      </c>
      <c r="C33" s="39" t="s">
        <v>65</v>
      </c>
      <c r="D33" s="40" t="s">
        <v>50</v>
      </c>
      <c r="E33" s="40">
        <v>4331089.43</v>
      </c>
      <c r="F33" s="40" t="s">
        <v>50</v>
      </c>
      <c r="G33" s="40" t="s">
        <v>50</v>
      </c>
      <c r="H33" s="40">
        <v>4331089.43</v>
      </c>
      <c r="I33" s="41" t="s">
        <v>50</v>
      </c>
      <c r="J33" s="4"/>
    </row>
    <row r="34" spans="1:10" ht="34.5" x14ac:dyDescent="0.25">
      <c r="A34" s="37" t="s">
        <v>66</v>
      </c>
      <c r="B34" s="38" t="s">
        <v>48</v>
      </c>
      <c r="C34" s="39" t="s">
        <v>67</v>
      </c>
      <c r="D34" s="40" t="s">
        <v>50</v>
      </c>
      <c r="E34" s="40">
        <v>1710261.23</v>
      </c>
      <c r="F34" s="40" t="s">
        <v>50</v>
      </c>
      <c r="G34" s="40" t="s">
        <v>50</v>
      </c>
      <c r="H34" s="40">
        <v>1710261.23</v>
      </c>
      <c r="I34" s="41" t="s">
        <v>50</v>
      </c>
      <c r="J34" s="4"/>
    </row>
    <row r="35" spans="1:10" ht="57" x14ac:dyDescent="0.25">
      <c r="A35" s="37" t="s">
        <v>68</v>
      </c>
      <c r="B35" s="38" t="s">
        <v>48</v>
      </c>
      <c r="C35" s="39" t="s">
        <v>69</v>
      </c>
      <c r="D35" s="40" t="s">
        <v>50</v>
      </c>
      <c r="E35" s="40">
        <v>1710261.23</v>
      </c>
      <c r="F35" s="40" t="s">
        <v>50</v>
      </c>
      <c r="G35" s="40" t="s">
        <v>50</v>
      </c>
      <c r="H35" s="40">
        <v>1710261.23</v>
      </c>
      <c r="I35" s="41" t="s">
        <v>50</v>
      </c>
      <c r="J35" s="4"/>
    </row>
    <row r="36" spans="1:10" x14ac:dyDescent="0.25">
      <c r="A36" s="37" t="s">
        <v>70</v>
      </c>
      <c r="B36" s="38" t="s">
        <v>48</v>
      </c>
      <c r="C36" s="39" t="s">
        <v>71</v>
      </c>
      <c r="D36" s="40">
        <v>1133003000</v>
      </c>
      <c r="E36" s="40">
        <v>1109825392.49</v>
      </c>
      <c r="F36" s="40" t="s">
        <v>50</v>
      </c>
      <c r="G36" s="40" t="s">
        <v>50</v>
      </c>
      <c r="H36" s="40">
        <v>1109825392.49</v>
      </c>
      <c r="I36" s="41" t="s">
        <v>50</v>
      </c>
      <c r="J36" s="4"/>
    </row>
    <row r="37" spans="1:10" ht="34.5" x14ac:dyDescent="0.25">
      <c r="A37" s="37" t="s">
        <v>72</v>
      </c>
      <c r="B37" s="38" t="s">
        <v>48</v>
      </c>
      <c r="C37" s="39" t="s">
        <v>73</v>
      </c>
      <c r="D37" s="40">
        <v>1133003000</v>
      </c>
      <c r="E37" s="40">
        <v>1133003000</v>
      </c>
      <c r="F37" s="40" t="s">
        <v>50</v>
      </c>
      <c r="G37" s="40" t="s">
        <v>50</v>
      </c>
      <c r="H37" s="40">
        <v>1133003000</v>
      </c>
      <c r="I37" s="41" t="s">
        <v>50</v>
      </c>
      <c r="J37" s="4"/>
    </row>
    <row r="38" spans="1:10" x14ac:dyDescent="0.25">
      <c r="A38" s="37" t="s">
        <v>74</v>
      </c>
      <c r="B38" s="38" t="s">
        <v>48</v>
      </c>
      <c r="C38" s="39" t="s">
        <v>75</v>
      </c>
      <c r="D38" s="40">
        <v>1133003000</v>
      </c>
      <c r="E38" s="40">
        <v>1133003000</v>
      </c>
      <c r="F38" s="40" t="s">
        <v>50</v>
      </c>
      <c r="G38" s="40" t="s">
        <v>50</v>
      </c>
      <c r="H38" s="40">
        <v>1133003000</v>
      </c>
      <c r="I38" s="41" t="s">
        <v>50</v>
      </c>
      <c r="J38" s="4"/>
    </row>
    <row r="39" spans="1:10" ht="45.75" x14ac:dyDescent="0.25">
      <c r="A39" s="37" t="s">
        <v>76</v>
      </c>
      <c r="B39" s="38" t="s">
        <v>48</v>
      </c>
      <c r="C39" s="39" t="s">
        <v>77</v>
      </c>
      <c r="D39" s="40">
        <v>836685600</v>
      </c>
      <c r="E39" s="40">
        <v>836685600</v>
      </c>
      <c r="F39" s="40" t="s">
        <v>50</v>
      </c>
      <c r="G39" s="40" t="s">
        <v>50</v>
      </c>
      <c r="H39" s="40">
        <v>836685600</v>
      </c>
      <c r="I39" s="41" t="s">
        <v>50</v>
      </c>
      <c r="J39" s="4"/>
    </row>
    <row r="40" spans="1:10" ht="45.75" x14ac:dyDescent="0.25">
      <c r="A40" s="37" t="s">
        <v>78</v>
      </c>
      <c r="B40" s="38" t="s">
        <v>48</v>
      </c>
      <c r="C40" s="39" t="s">
        <v>79</v>
      </c>
      <c r="D40" s="40">
        <v>836685600</v>
      </c>
      <c r="E40" s="40">
        <v>836685600</v>
      </c>
      <c r="F40" s="40" t="s">
        <v>50</v>
      </c>
      <c r="G40" s="40" t="s">
        <v>50</v>
      </c>
      <c r="H40" s="40">
        <v>836685600</v>
      </c>
      <c r="I40" s="41" t="s">
        <v>50</v>
      </c>
      <c r="J40" s="4"/>
    </row>
    <row r="41" spans="1:10" ht="68.25" x14ac:dyDescent="0.25">
      <c r="A41" s="37" t="s">
        <v>80</v>
      </c>
      <c r="B41" s="38" t="s">
        <v>48</v>
      </c>
      <c r="C41" s="39" t="s">
        <v>81</v>
      </c>
      <c r="D41" s="40">
        <v>296317400</v>
      </c>
      <c r="E41" s="40">
        <v>296317400</v>
      </c>
      <c r="F41" s="40" t="s">
        <v>50</v>
      </c>
      <c r="G41" s="40" t="s">
        <v>50</v>
      </c>
      <c r="H41" s="40">
        <v>296317400</v>
      </c>
      <c r="I41" s="41" t="s">
        <v>50</v>
      </c>
      <c r="J41" s="4"/>
    </row>
    <row r="42" spans="1:10" ht="79.5" x14ac:dyDescent="0.25">
      <c r="A42" s="37" t="s">
        <v>82</v>
      </c>
      <c r="B42" s="38" t="s">
        <v>48</v>
      </c>
      <c r="C42" s="39" t="s">
        <v>83</v>
      </c>
      <c r="D42" s="40">
        <v>296317400</v>
      </c>
      <c r="E42" s="40">
        <v>296317400</v>
      </c>
      <c r="F42" s="40" t="s">
        <v>50</v>
      </c>
      <c r="G42" s="40" t="s">
        <v>50</v>
      </c>
      <c r="H42" s="40">
        <v>296317400</v>
      </c>
      <c r="I42" s="41" t="s">
        <v>50</v>
      </c>
      <c r="J42" s="4"/>
    </row>
    <row r="43" spans="1:10" ht="79.5" x14ac:dyDescent="0.25">
      <c r="A43" s="37" t="s">
        <v>84</v>
      </c>
      <c r="B43" s="38" t="s">
        <v>48</v>
      </c>
      <c r="C43" s="39" t="s">
        <v>85</v>
      </c>
      <c r="D43" s="40" t="s">
        <v>50</v>
      </c>
      <c r="E43" s="40">
        <v>6656844.1799999997</v>
      </c>
      <c r="F43" s="40" t="s">
        <v>50</v>
      </c>
      <c r="G43" s="40" t="s">
        <v>50</v>
      </c>
      <c r="H43" s="40">
        <v>6656844.1799999997</v>
      </c>
      <c r="I43" s="41" t="s">
        <v>50</v>
      </c>
      <c r="J43" s="4"/>
    </row>
    <row r="44" spans="1:10" ht="102" x14ac:dyDescent="0.25">
      <c r="A44" s="37" t="s">
        <v>86</v>
      </c>
      <c r="B44" s="38" t="s">
        <v>48</v>
      </c>
      <c r="C44" s="39" t="s">
        <v>87</v>
      </c>
      <c r="D44" s="40" t="s">
        <v>50</v>
      </c>
      <c r="E44" s="40">
        <v>6656844.1799999997</v>
      </c>
      <c r="F44" s="40" t="s">
        <v>50</v>
      </c>
      <c r="G44" s="40" t="s">
        <v>50</v>
      </c>
      <c r="H44" s="40">
        <v>6656844.1799999997</v>
      </c>
      <c r="I44" s="41" t="s">
        <v>50</v>
      </c>
      <c r="J44" s="4"/>
    </row>
    <row r="45" spans="1:10" ht="102" x14ac:dyDescent="0.25">
      <c r="A45" s="37" t="s">
        <v>88</v>
      </c>
      <c r="B45" s="38" t="s">
        <v>48</v>
      </c>
      <c r="C45" s="39" t="s">
        <v>89</v>
      </c>
      <c r="D45" s="40" t="s">
        <v>50</v>
      </c>
      <c r="E45" s="40">
        <v>6656844.1799999997</v>
      </c>
      <c r="F45" s="40" t="s">
        <v>50</v>
      </c>
      <c r="G45" s="40" t="s">
        <v>50</v>
      </c>
      <c r="H45" s="40">
        <v>6656844.1799999997</v>
      </c>
      <c r="I45" s="41" t="s">
        <v>50</v>
      </c>
      <c r="J45" s="4"/>
    </row>
    <row r="46" spans="1:10" ht="79.5" x14ac:dyDescent="0.25">
      <c r="A46" s="37" t="s">
        <v>90</v>
      </c>
      <c r="B46" s="38" t="s">
        <v>48</v>
      </c>
      <c r="C46" s="39" t="s">
        <v>91</v>
      </c>
      <c r="D46" s="40" t="s">
        <v>50</v>
      </c>
      <c r="E46" s="40">
        <v>6656844.1799999997</v>
      </c>
      <c r="F46" s="40" t="s">
        <v>50</v>
      </c>
      <c r="G46" s="40" t="s">
        <v>50</v>
      </c>
      <c r="H46" s="40">
        <v>6656844.1799999997</v>
      </c>
      <c r="I46" s="41" t="s">
        <v>50</v>
      </c>
      <c r="J46" s="4"/>
    </row>
    <row r="47" spans="1:10" ht="57" x14ac:dyDescent="0.25">
      <c r="A47" s="37" t="s">
        <v>92</v>
      </c>
      <c r="B47" s="38" t="s">
        <v>48</v>
      </c>
      <c r="C47" s="39" t="s">
        <v>93</v>
      </c>
      <c r="D47" s="40" t="s">
        <v>50</v>
      </c>
      <c r="E47" s="40">
        <v>-29834451.690000001</v>
      </c>
      <c r="F47" s="40" t="s">
        <v>50</v>
      </c>
      <c r="G47" s="40" t="s">
        <v>50</v>
      </c>
      <c r="H47" s="40">
        <v>-29834451.690000001</v>
      </c>
      <c r="I47" s="41" t="s">
        <v>50</v>
      </c>
      <c r="J47" s="4"/>
    </row>
    <row r="48" spans="1:10" ht="57" x14ac:dyDescent="0.25">
      <c r="A48" s="37" t="s">
        <v>94</v>
      </c>
      <c r="B48" s="38" t="s">
        <v>48</v>
      </c>
      <c r="C48" s="39" t="s">
        <v>95</v>
      </c>
      <c r="D48" s="40" t="s">
        <v>50</v>
      </c>
      <c r="E48" s="40">
        <v>-29834451.690000001</v>
      </c>
      <c r="F48" s="40" t="s">
        <v>50</v>
      </c>
      <c r="G48" s="40" t="s">
        <v>50</v>
      </c>
      <c r="H48" s="40">
        <v>-29834451.690000001</v>
      </c>
      <c r="I48" s="41" t="s">
        <v>50</v>
      </c>
      <c r="J48" s="4"/>
    </row>
    <row r="49" spans="1:10" ht="79.5" x14ac:dyDescent="0.25">
      <c r="A49" s="37" t="s">
        <v>96</v>
      </c>
      <c r="B49" s="38" t="s">
        <v>48</v>
      </c>
      <c r="C49" s="39" t="s">
        <v>97</v>
      </c>
      <c r="D49" s="40" t="s">
        <v>50</v>
      </c>
      <c r="E49" s="40">
        <v>-713171.96</v>
      </c>
      <c r="F49" s="40" t="s">
        <v>50</v>
      </c>
      <c r="G49" s="40" t="s">
        <v>50</v>
      </c>
      <c r="H49" s="40">
        <v>-713171.96</v>
      </c>
      <c r="I49" s="41" t="s">
        <v>50</v>
      </c>
      <c r="J49" s="4"/>
    </row>
    <row r="50" spans="1:10" ht="57" x14ac:dyDescent="0.25">
      <c r="A50" s="37" t="s">
        <v>98</v>
      </c>
      <c r="B50" s="38" t="s">
        <v>48</v>
      </c>
      <c r="C50" s="39" t="s">
        <v>99</v>
      </c>
      <c r="D50" s="40" t="s">
        <v>50</v>
      </c>
      <c r="E50" s="40">
        <v>-29121279.73</v>
      </c>
      <c r="F50" s="40" t="s">
        <v>50</v>
      </c>
      <c r="G50" s="40" t="s">
        <v>50</v>
      </c>
      <c r="H50" s="40">
        <v>-29121279.73</v>
      </c>
      <c r="I50" s="41" t="s">
        <v>50</v>
      </c>
      <c r="J50" s="4"/>
    </row>
  </sheetData>
  <mergeCells count="17">
    <mergeCell ref="F20:F23"/>
    <mergeCell ref="G20:G23"/>
    <mergeCell ref="I19:I23"/>
    <mergeCell ref="H20:H23"/>
    <mergeCell ref="A19:A23"/>
    <mergeCell ref="A4:H4"/>
    <mergeCell ref="A5:H5"/>
    <mergeCell ref="A6:H6"/>
    <mergeCell ref="A7:G7"/>
    <mergeCell ref="B14:G14"/>
    <mergeCell ref="B15:G15"/>
    <mergeCell ref="A18:I18"/>
    <mergeCell ref="B19:B23"/>
    <mergeCell ref="C19:C23"/>
    <mergeCell ref="D19:D23"/>
    <mergeCell ref="E19:H19"/>
    <mergeCell ref="E20:E23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zoomScaleSheetLayoutView="100" workbookViewId="0">
      <selection activeCell="H41" sqref="H41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11" width="14.85546875" style="1" customWidth="1"/>
    <col min="12" max="12" width="9.140625" style="1" customWidth="1"/>
    <col min="13" max="16384" width="9.140625" style="1"/>
  </cols>
  <sheetData>
    <row r="1" spans="1:12" ht="1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 x14ac:dyDescent="0.25">
      <c r="A2" s="144" t="s">
        <v>100</v>
      </c>
      <c r="B2" s="145"/>
      <c r="C2" s="145"/>
      <c r="D2" s="145"/>
      <c r="E2" s="145"/>
      <c r="F2" s="145"/>
      <c r="G2" s="145"/>
      <c r="H2" s="145"/>
      <c r="I2" s="145"/>
      <c r="J2" s="4"/>
      <c r="K2" s="42" t="s">
        <v>101</v>
      </c>
      <c r="L2" s="4"/>
    </row>
    <row r="3" spans="1:12" ht="12.9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"/>
    </row>
    <row r="4" spans="1:12" ht="12" customHeight="1" x14ac:dyDescent="0.25">
      <c r="A4" s="146" t="s">
        <v>31</v>
      </c>
      <c r="B4" s="148" t="s">
        <v>32</v>
      </c>
      <c r="C4" s="132" t="s">
        <v>102</v>
      </c>
      <c r="D4" s="142" t="s">
        <v>34</v>
      </c>
      <c r="E4" s="142" t="s">
        <v>103</v>
      </c>
      <c r="F4" s="142" t="s">
        <v>104</v>
      </c>
      <c r="G4" s="143"/>
      <c r="H4" s="143"/>
      <c r="I4" s="143"/>
      <c r="J4" s="142" t="s">
        <v>105</v>
      </c>
      <c r="K4" s="143"/>
      <c r="L4" s="4"/>
    </row>
    <row r="5" spans="1:12" ht="9.75" customHeight="1" x14ac:dyDescent="0.25">
      <c r="A5" s="147"/>
      <c r="B5" s="149"/>
      <c r="C5" s="133"/>
      <c r="D5" s="143"/>
      <c r="E5" s="143"/>
      <c r="F5" s="143"/>
      <c r="G5" s="143"/>
      <c r="H5" s="143"/>
      <c r="I5" s="143"/>
      <c r="J5" s="143"/>
      <c r="K5" s="143"/>
      <c r="L5" s="4"/>
    </row>
    <row r="6" spans="1:12" ht="11.25" customHeight="1" x14ac:dyDescent="0.25">
      <c r="A6" s="147"/>
      <c r="B6" s="149"/>
      <c r="C6" s="133"/>
      <c r="D6" s="143"/>
      <c r="E6" s="143"/>
      <c r="F6" s="142" t="s">
        <v>37</v>
      </c>
      <c r="G6" s="142" t="s">
        <v>38</v>
      </c>
      <c r="H6" s="142" t="s">
        <v>39</v>
      </c>
      <c r="I6" s="142" t="s">
        <v>40</v>
      </c>
      <c r="J6" s="142" t="s">
        <v>106</v>
      </c>
      <c r="K6" s="142" t="s">
        <v>107</v>
      </c>
      <c r="L6" s="4"/>
    </row>
    <row r="7" spans="1:12" ht="11.25" customHeight="1" x14ac:dyDescent="0.25">
      <c r="A7" s="147"/>
      <c r="B7" s="149"/>
      <c r="C7" s="133"/>
      <c r="D7" s="143"/>
      <c r="E7" s="143"/>
      <c r="F7" s="143"/>
      <c r="G7" s="143"/>
      <c r="H7" s="143"/>
      <c r="I7" s="143"/>
      <c r="J7" s="143"/>
      <c r="K7" s="143"/>
      <c r="L7" s="4"/>
    </row>
    <row r="8" spans="1:12" ht="10.5" customHeight="1" x14ac:dyDescent="0.25">
      <c r="A8" s="147"/>
      <c r="B8" s="149"/>
      <c r="C8" s="133"/>
      <c r="D8" s="143"/>
      <c r="E8" s="143"/>
      <c r="F8" s="143"/>
      <c r="G8" s="143"/>
      <c r="H8" s="143"/>
      <c r="I8" s="143"/>
      <c r="J8" s="143"/>
      <c r="K8" s="143"/>
      <c r="L8" s="4"/>
    </row>
    <row r="9" spans="1:12" ht="9" customHeight="1" x14ac:dyDescent="0.25">
      <c r="A9" s="147"/>
      <c r="B9" s="149"/>
      <c r="C9" s="133"/>
      <c r="D9" s="143"/>
      <c r="E9" s="143"/>
      <c r="F9" s="143"/>
      <c r="G9" s="143"/>
      <c r="H9" s="143"/>
      <c r="I9" s="143"/>
      <c r="J9" s="143"/>
      <c r="K9" s="143"/>
      <c r="L9" s="4"/>
    </row>
    <row r="10" spans="1:12" ht="12.95" customHeight="1" x14ac:dyDescent="0.25">
      <c r="A10" s="44">
        <v>1</v>
      </c>
      <c r="B10" s="45">
        <v>2</v>
      </c>
      <c r="C10" s="45">
        <v>3</v>
      </c>
      <c r="D10" s="46" t="s">
        <v>41</v>
      </c>
      <c r="E10" s="46" t="s">
        <v>42</v>
      </c>
      <c r="F10" s="46" t="s">
        <v>43</v>
      </c>
      <c r="G10" s="46" t="s">
        <v>44</v>
      </c>
      <c r="H10" s="46" t="s">
        <v>45</v>
      </c>
      <c r="I10" s="46" t="s">
        <v>46</v>
      </c>
      <c r="J10" s="46" t="s">
        <v>108</v>
      </c>
      <c r="K10" s="46" t="s">
        <v>109</v>
      </c>
      <c r="L10" s="4"/>
    </row>
    <row r="11" spans="1:12" ht="15" customHeight="1" x14ac:dyDescent="0.25">
      <c r="A11" s="47" t="s">
        <v>110</v>
      </c>
      <c r="B11" s="48">
        <v>200</v>
      </c>
      <c r="C11" s="49" t="s">
        <v>111</v>
      </c>
      <c r="D11" s="60">
        <f>E11</f>
        <v>1362811639.05</v>
      </c>
      <c r="E11" s="50">
        <v>1362811639.05</v>
      </c>
      <c r="F11" s="50">
        <v>1307175063.6300001</v>
      </c>
      <c r="G11" s="50" t="s">
        <v>50</v>
      </c>
      <c r="H11" s="50" t="s">
        <v>50</v>
      </c>
      <c r="I11" s="50">
        <v>1307175063.6300001</v>
      </c>
      <c r="J11" s="50" t="s">
        <v>50</v>
      </c>
      <c r="K11" s="51">
        <v>55636575.420000002</v>
      </c>
      <c r="L11" s="4"/>
    </row>
    <row r="12" spans="1:12" ht="15" customHeight="1" x14ac:dyDescent="0.25">
      <c r="A12" s="52" t="s">
        <v>51</v>
      </c>
      <c r="B12" s="53"/>
      <c r="C12" s="54"/>
      <c r="D12" s="55"/>
      <c r="E12" s="55"/>
      <c r="F12" s="54"/>
      <c r="G12" s="55"/>
      <c r="H12" s="55"/>
      <c r="I12" s="54"/>
      <c r="J12" s="55"/>
      <c r="K12" s="56"/>
      <c r="L12" s="4"/>
    </row>
    <row r="13" spans="1:12" ht="23.25" x14ac:dyDescent="0.25">
      <c r="A13" s="57" t="s">
        <v>112</v>
      </c>
      <c r="B13" s="58" t="s">
        <v>113</v>
      </c>
      <c r="C13" s="59" t="s">
        <v>114</v>
      </c>
      <c r="D13" s="60">
        <f>E13</f>
        <v>29834451.690000001</v>
      </c>
      <c r="E13" s="60">
        <v>29834451.690000001</v>
      </c>
      <c r="F13" s="60" t="s">
        <v>50</v>
      </c>
      <c r="G13" s="60" t="s">
        <v>50</v>
      </c>
      <c r="H13" s="60" t="s">
        <v>50</v>
      </c>
      <c r="I13" s="60" t="s">
        <v>50</v>
      </c>
      <c r="J13" s="60" t="s">
        <v>50</v>
      </c>
      <c r="K13" s="61">
        <v>29834451.690000001</v>
      </c>
      <c r="L13" s="4"/>
    </row>
    <row r="14" spans="1:12" x14ac:dyDescent="0.25">
      <c r="A14" s="57" t="s">
        <v>115</v>
      </c>
      <c r="B14" s="58" t="s">
        <v>113</v>
      </c>
      <c r="C14" s="59" t="s">
        <v>116</v>
      </c>
      <c r="D14" s="60">
        <f t="shared" ref="D14:D43" si="0">E14</f>
        <v>29834451.690000001</v>
      </c>
      <c r="E14" s="60">
        <v>29834451.690000001</v>
      </c>
      <c r="F14" s="60" t="s">
        <v>50</v>
      </c>
      <c r="G14" s="60" t="s">
        <v>50</v>
      </c>
      <c r="H14" s="60" t="s">
        <v>50</v>
      </c>
      <c r="I14" s="60" t="s">
        <v>50</v>
      </c>
      <c r="J14" s="60" t="s">
        <v>50</v>
      </c>
      <c r="K14" s="61">
        <v>29834451.690000001</v>
      </c>
      <c r="L14" s="4"/>
    </row>
    <row r="15" spans="1:12" ht="23.25" x14ac:dyDescent="0.25">
      <c r="A15" s="57" t="s">
        <v>117</v>
      </c>
      <c r="B15" s="58" t="s">
        <v>113</v>
      </c>
      <c r="C15" s="59" t="s">
        <v>118</v>
      </c>
      <c r="D15" s="60">
        <f t="shared" si="0"/>
        <v>29834451.690000001</v>
      </c>
      <c r="E15" s="60">
        <v>29834451.690000001</v>
      </c>
      <c r="F15" s="60" t="s">
        <v>50</v>
      </c>
      <c r="G15" s="60" t="s">
        <v>50</v>
      </c>
      <c r="H15" s="60" t="s">
        <v>50</v>
      </c>
      <c r="I15" s="60" t="s">
        <v>50</v>
      </c>
      <c r="J15" s="60" t="s">
        <v>50</v>
      </c>
      <c r="K15" s="61">
        <v>29834451.690000001</v>
      </c>
      <c r="L15" s="4"/>
    </row>
    <row r="16" spans="1:12" x14ac:dyDescent="0.25">
      <c r="A16" s="57" t="s">
        <v>119</v>
      </c>
      <c r="B16" s="58" t="s">
        <v>113</v>
      </c>
      <c r="C16" s="59" t="s">
        <v>120</v>
      </c>
      <c r="D16" s="60">
        <f t="shared" si="0"/>
        <v>29834451.690000001</v>
      </c>
      <c r="E16" s="60">
        <v>29834451.690000001</v>
      </c>
      <c r="F16" s="60" t="s">
        <v>50</v>
      </c>
      <c r="G16" s="60" t="s">
        <v>50</v>
      </c>
      <c r="H16" s="60" t="s">
        <v>50</v>
      </c>
      <c r="I16" s="60" t="s">
        <v>50</v>
      </c>
      <c r="J16" s="60" t="s">
        <v>50</v>
      </c>
      <c r="K16" s="61">
        <v>29834451.690000001</v>
      </c>
      <c r="L16" s="4"/>
    </row>
    <row r="17" spans="1:12" ht="34.5" x14ac:dyDescent="0.25">
      <c r="A17" s="57" t="s">
        <v>121</v>
      </c>
      <c r="B17" s="58" t="s">
        <v>113</v>
      </c>
      <c r="C17" s="59" t="s">
        <v>122</v>
      </c>
      <c r="D17" s="60">
        <f t="shared" si="0"/>
        <v>208014.65</v>
      </c>
      <c r="E17" s="60">
        <v>208014.65</v>
      </c>
      <c r="F17" s="60">
        <v>208014.65</v>
      </c>
      <c r="G17" s="60" t="s">
        <v>50</v>
      </c>
      <c r="H17" s="60" t="s">
        <v>50</v>
      </c>
      <c r="I17" s="60">
        <v>208014.65</v>
      </c>
      <c r="J17" s="60" t="s">
        <v>50</v>
      </c>
      <c r="K17" s="61" t="s">
        <v>50</v>
      </c>
      <c r="L17" s="4"/>
    </row>
    <row r="18" spans="1:12" x14ac:dyDescent="0.25">
      <c r="A18" s="57" t="s">
        <v>115</v>
      </c>
      <c r="B18" s="58" t="s">
        <v>113</v>
      </c>
      <c r="C18" s="59" t="s">
        <v>123</v>
      </c>
      <c r="D18" s="60">
        <f t="shared" si="0"/>
        <v>208014.65</v>
      </c>
      <c r="E18" s="60">
        <v>208014.65</v>
      </c>
      <c r="F18" s="60">
        <v>208014.65</v>
      </c>
      <c r="G18" s="60" t="s">
        <v>50</v>
      </c>
      <c r="H18" s="60" t="s">
        <v>50</v>
      </c>
      <c r="I18" s="60">
        <v>208014.65</v>
      </c>
      <c r="J18" s="60" t="s">
        <v>50</v>
      </c>
      <c r="K18" s="61" t="s">
        <v>50</v>
      </c>
      <c r="L18" s="4"/>
    </row>
    <row r="19" spans="1:12" x14ac:dyDescent="0.25">
      <c r="A19" s="57" t="s">
        <v>124</v>
      </c>
      <c r="B19" s="58" t="s">
        <v>113</v>
      </c>
      <c r="C19" s="59" t="s">
        <v>125</v>
      </c>
      <c r="D19" s="60">
        <f t="shared" si="0"/>
        <v>208014.65</v>
      </c>
      <c r="E19" s="60">
        <v>208014.65</v>
      </c>
      <c r="F19" s="60">
        <v>208014.65</v>
      </c>
      <c r="G19" s="60" t="s">
        <v>50</v>
      </c>
      <c r="H19" s="60" t="s">
        <v>50</v>
      </c>
      <c r="I19" s="60">
        <v>208014.65</v>
      </c>
      <c r="J19" s="60" t="s">
        <v>50</v>
      </c>
      <c r="K19" s="61" t="s">
        <v>50</v>
      </c>
      <c r="L19" s="4"/>
    </row>
    <row r="20" spans="1:12" ht="45.75" x14ac:dyDescent="0.25">
      <c r="A20" s="57" t="s">
        <v>126</v>
      </c>
      <c r="B20" s="58" t="s">
        <v>113</v>
      </c>
      <c r="C20" s="59" t="s">
        <v>127</v>
      </c>
      <c r="D20" s="60">
        <f t="shared" si="0"/>
        <v>208014.65</v>
      </c>
      <c r="E20" s="60">
        <v>208014.65</v>
      </c>
      <c r="F20" s="60">
        <v>208014.65</v>
      </c>
      <c r="G20" s="60" t="s">
        <v>50</v>
      </c>
      <c r="H20" s="60" t="s">
        <v>50</v>
      </c>
      <c r="I20" s="60">
        <v>208014.65</v>
      </c>
      <c r="J20" s="60" t="s">
        <v>50</v>
      </c>
      <c r="K20" s="61" t="s">
        <v>50</v>
      </c>
      <c r="L20" s="4"/>
    </row>
    <row r="21" spans="1:12" ht="57" x14ac:dyDescent="0.25">
      <c r="A21" s="57" t="s">
        <v>128</v>
      </c>
      <c r="B21" s="58" t="s">
        <v>113</v>
      </c>
      <c r="C21" s="59" t="s">
        <v>129</v>
      </c>
      <c r="D21" s="60">
        <f t="shared" si="0"/>
        <v>143217158</v>
      </c>
      <c r="E21" s="60">
        <v>143217158</v>
      </c>
      <c r="F21" s="60">
        <v>143217158</v>
      </c>
      <c r="G21" s="60" t="s">
        <v>50</v>
      </c>
      <c r="H21" s="60" t="s">
        <v>50</v>
      </c>
      <c r="I21" s="60">
        <v>143217158</v>
      </c>
      <c r="J21" s="60" t="s">
        <v>50</v>
      </c>
      <c r="K21" s="61" t="s">
        <v>50</v>
      </c>
      <c r="L21" s="4"/>
    </row>
    <row r="22" spans="1:12" x14ac:dyDescent="0.25">
      <c r="A22" s="57" t="s">
        <v>130</v>
      </c>
      <c r="B22" s="58" t="s">
        <v>113</v>
      </c>
      <c r="C22" s="59" t="s">
        <v>131</v>
      </c>
      <c r="D22" s="60">
        <f t="shared" si="0"/>
        <v>143217158</v>
      </c>
      <c r="E22" s="60">
        <v>143217158</v>
      </c>
      <c r="F22" s="60">
        <v>143217158</v>
      </c>
      <c r="G22" s="60" t="s">
        <v>50</v>
      </c>
      <c r="H22" s="60" t="s">
        <v>50</v>
      </c>
      <c r="I22" s="60">
        <v>143217158</v>
      </c>
      <c r="J22" s="60" t="s">
        <v>50</v>
      </c>
      <c r="K22" s="61" t="s">
        <v>50</v>
      </c>
      <c r="L22" s="4"/>
    </row>
    <row r="23" spans="1:12" x14ac:dyDescent="0.25">
      <c r="A23" s="57" t="s">
        <v>132</v>
      </c>
      <c r="B23" s="58" t="s">
        <v>113</v>
      </c>
      <c r="C23" s="59" t="s">
        <v>133</v>
      </c>
      <c r="D23" s="60">
        <f t="shared" si="0"/>
        <v>143217158</v>
      </c>
      <c r="E23" s="60">
        <v>143217158</v>
      </c>
      <c r="F23" s="60">
        <v>143217158</v>
      </c>
      <c r="G23" s="60" t="s">
        <v>50</v>
      </c>
      <c r="H23" s="60" t="s">
        <v>50</v>
      </c>
      <c r="I23" s="60">
        <v>143217158</v>
      </c>
      <c r="J23" s="60" t="s">
        <v>50</v>
      </c>
      <c r="K23" s="61" t="s">
        <v>50</v>
      </c>
      <c r="L23" s="4"/>
    </row>
    <row r="24" spans="1:12" ht="45.75" x14ac:dyDescent="0.25">
      <c r="A24" s="57" t="s">
        <v>134</v>
      </c>
      <c r="B24" s="58" t="s">
        <v>113</v>
      </c>
      <c r="C24" s="59" t="s">
        <v>135</v>
      </c>
      <c r="D24" s="60">
        <f t="shared" si="0"/>
        <v>143217158</v>
      </c>
      <c r="E24" s="60">
        <v>143217158</v>
      </c>
      <c r="F24" s="60">
        <v>143217158</v>
      </c>
      <c r="G24" s="60" t="s">
        <v>50</v>
      </c>
      <c r="H24" s="60" t="s">
        <v>50</v>
      </c>
      <c r="I24" s="60">
        <v>143217158</v>
      </c>
      <c r="J24" s="60" t="s">
        <v>50</v>
      </c>
      <c r="K24" s="61" t="s">
        <v>50</v>
      </c>
      <c r="L24" s="4"/>
    </row>
    <row r="25" spans="1:12" ht="34.5" x14ac:dyDescent="0.25">
      <c r="A25" s="57" t="s">
        <v>136</v>
      </c>
      <c r="B25" s="58" t="s">
        <v>113</v>
      </c>
      <c r="C25" s="59" t="s">
        <v>137</v>
      </c>
      <c r="D25" s="60">
        <f t="shared" si="0"/>
        <v>230000000</v>
      </c>
      <c r="E25" s="60">
        <v>230000000</v>
      </c>
      <c r="F25" s="60">
        <v>219066801.06</v>
      </c>
      <c r="G25" s="60" t="s">
        <v>50</v>
      </c>
      <c r="H25" s="60" t="s">
        <v>50</v>
      </c>
      <c r="I25" s="60">
        <v>219066801.06</v>
      </c>
      <c r="J25" s="60" t="s">
        <v>50</v>
      </c>
      <c r="K25" s="61">
        <v>10933198.939999999</v>
      </c>
      <c r="L25" s="4"/>
    </row>
    <row r="26" spans="1:12" x14ac:dyDescent="0.25">
      <c r="A26" s="57" t="s">
        <v>130</v>
      </c>
      <c r="B26" s="58" t="s">
        <v>113</v>
      </c>
      <c r="C26" s="59" t="s">
        <v>138</v>
      </c>
      <c r="D26" s="60">
        <f t="shared" si="0"/>
        <v>230000000</v>
      </c>
      <c r="E26" s="60">
        <v>230000000</v>
      </c>
      <c r="F26" s="60">
        <v>219066801.06</v>
      </c>
      <c r="G26" s="60" t="s">
        <v>50</v>
      </c>
      <c r="H26" s="60" t="s">
        <v>50</v>
      </c>
      <c r="I26" s="60">
        <v>219066801.06</v>
      </c>
      <c r="J26" s="60" t="s">
        <v>50</v>
      </c>
      <c r="K26" s="61">
        <v>10933198.939999999</v>
      </c>
      <c r="L26" s="4"/>
    </row>
    <row r="27" spans="1:12" x14ac:dyDescent="0.25">
      <c r="A27" s="57" t="s">
        <v>132</v>
      </c>
      <c r="B27" s="58" t="s">
        <v>113</v>
      </c>
      <c r="C27" s="59" t="s">
        <v>139</v>
      </c>
      <c r="D27" s="60">
        <f t="shared" si="0"/>
        <v>230000000</v>
      </c>
      <c r="E27" s="60">
        <v>230000000</v>
      </c>
      <c r="F27" s="60">
        <v>219066801.06</v>
      </c>
      <c r="G27" s="60" t="s">
        <v>50</v>
      </c>
      <c r="H27" s="60" t="s">
        <v>50</v>
      </c>
      <c r="I27" s="60">
        <v>219066801.06</v>
      </c>
      <c r="J27" s="60" t="s">
        <v>50</v>
      </c>
      <c r="K27" s="61">
        <v>10933198.939999999</v>
      </c>
      <c r="L27" s="4"/>
    </row>
    <row r="28" spans="1:12" ht="57" x14ac:dyDescent="0.25">
      <c r="A28" s="57" t="s">
        <v>140</v>
      </c>
      <c r="B28" s="58" t="s">
        <v>113</v>
      </c>
      <c r="C28" s="59" t="s">
        <v>141</v>
      </c>
      <c r="D28" s="60">
        <f t="shared" si="0"/>
        <v>230000000</v>
      </c>
      <c r="E28" s="60">
        <v>230000000</v>
      </c>
      <c r="F28" s="60">
        <v>219066801.06</v>
      </c>
      <c r="G28" s="60" t="s">
        <v>50</v>
      </c>
      <c r="H28" s="60" t="s">
        <v>50</v>
      </c>
      <c r="I28" s="60">
        <v>219066801.06</v>
      </c>
      <c r="J28" s="60" t="s">
        <v>50</v>
      </c>
      <c r="K28" s="61">
        <v>10933198.939999999</v>
      </c>
      <c r="L28" s="4"/>
    </row>
    <row r="29" spans="1:12" ht="57" x14ac:dyDescent="0.25">
      <c r="A29" s="57" t="s">
        <v>142</v>
      </c>
      <c r="B29" s="58" t="s">
        <v>113</v>
      </c>
      <c r="C29" s="59" t="s">
        <v>143</v>
      </c>
      <c r="D29" s="60">
        <f t="shared" si="0"/>
        <v>705689428</v>
      </c>
      <c r="E29" s="60">
        <v>705689428</v>
      </c>
      <c r="F29" s="60">
        <v>691912804.21000004</v>
      </c>
      <c r="G29" s="60" t="s">
        <v>50</v>
      </c>
      <c r="H29" s="60" t="s">
        <v>50</v>
      </c>
      <c r="I29" s="60">
        <v>691912804.21000004</v>
      </c>
      <c r="J29" s="60" t="s">
        <v>50</v>
      </c>
      <c r="K29" s="61">
        <v>13776623.789999999</v>
      </c>
      <c r="L29" s="4"/>
    </row>
    <row r="30" spans="1:12" x14ac:dyDescent="0.25">
      <c r="A30" s="57" t="s">
        <v>130</v>
      </c>
      <c r="B30" s="58" t="s">
        <v>113</v>
      </c>
      <c r="C30" s="59" t="s">
        <v>144</v>
      </c>
      <c r="D30" s="60">
        <f t="shared" si="0"/>
        <v>705689428</v>
      </c>
      <c r="E30" s="60">
        <v>705689428</v>
      </c>
      <c r="F30" s="60">
        <v>691912804.21000004</v>
      </c>
      <c r="G30" s="60" t="s">
        <v>50</v>
      </c>
      <c r="H30" s="60" t="s">
        <v>50</v>
      </c>
      <c r="I30" s="60">
        <v>691912804.21000004</v>
      </c>
      <c r="J30" s="60" t="s">
        <v>50</v>
      </c>
      <c r="K30" s="61">
        <v>13776623.789999999</v>
      </c>
      <c r="L30" s="4"/>
    </row>
    <row r="31" spans="1:12" x14ac:dyDescent="0.25">
      <c r="A31" s="57" t="s">
        <v>132</v>
      </c>
      <c r="B31" s="58" t="s">
        <v>113</v>
      </c>
      <c r="C31" s="59" t="s">
        <v>145</v>
      </c>
      <c r="D31" s="60">
        <f t="shared" si="0"/>
        <v>705689428</v>
      </c>
      <c r="E31" s="60">
        <v>705689428</v>
      </c>
      <c r="F31" s="60">
        <v>691912804.21000004</v>
      </c>
      <c r="G31" s="60" t="s">
        <v>50</v>
      </c>
      <c r="H31" s="60" t="s">
        <v>50</v>
      </c>
      <c r="I31" s="60">
        <v>691912804.21000004</v>
      </c>
      <c r="J31" s="60" t="s">
        <v>50</v>
      </c>
      <c r="K31" s="61">
        <v>13776623.789999999</v>
      </c>
      <c r="L31" s="4"/>
    </row>
    <row r="32" spans="1:12" ht="57" x14ac:dyDescent="0.25">
      <c r="A32" s="57" t="s">
        <v>140</v>
      </c>
      <c r="B32" s="58" t="s">
        <v>113</v>
      </c>
      <c r="C32" s="59" t="s">
        <v>146</v>
      </c>
      <c r="D32" s="60">
        <f t="shared" si="0"/>
        <v>705689428</v>
      </c>
      <c r="E32" s="60">
        <v>705689428</v>
      </c>
      <c r="F32" s="60">
        <v>691912804.21000004</v>
      </c>
      <c r="G32" s="60" t="s">
        <v>50</v>
      </c>
      <c r="H32" s="60" t="s">
        <v>50</v>
      </c>
      <c r="I32" s="60">
        <v>691912804.21000004</v>
      </c>
      <c r="J32" s="60" t="s">
        <v>50</v>
      </c>
      <c r="K32" s="61">
        <v>13776623.789999999</v>
      </c>
      <c r="L32" s="4"/>
    </row>
    <row r="33" spans="1:12" ht="79.5" x14ac:dyDescent="0.25">
      <c r="A33" s="57" t="s">
        <v>147</v>
      </c>
      <c r="B33" s="58" t="s">
        <v>113</v>
      </c>
      <c r="C33" s="59" t="s">
        <v>148</v>
      </c>
      <c r="D33" s="60">
        <f t="shared" si="0"/>
        <v>141567072.71000001</v>
      </c>
      <c r="E33" s="60">
        <v>141567072.71000001</v>
      </c>
      <c r="F33" s="60">
        <v>141567072.71000001</v>
      </c>
      <c r="G33" s="60" t="s">
        <v>50</v>
      </c>
      <c r="H33" s="60" t="s">
        <v>50</v>
      </c>
      <c r="I33" s="60">
        <v>141567072.71000001</v>
      </c>
      <c r="J33" s="60" t="s">
        <v>50</v>
      </c>
      <c r="K33" s="61" t="s">
        <v>50</v>
      </c>
      <c r="L33" s="4"/>
    </row>
    <row r="34" spans="1:12" x14ac:dyDescent="0.25">
      <c r="A34" s="57" t="s">
        <v>115</v>
      </c>
      <c r="B34" s="58" t="s">
        <v>113</v>
      </c>
      <c r="C34" s="59" t="s">
        <v>149</v>
      </c>
      <c r="D34" s="60">
        <f t="shared" si="0"/>
        <v>141567072.71000001</v>
      </c>
      <c r="E34" s="60">
        <v>141567072.71000001</v>
      </c>
      <c r="F34" s="60">
        <v>141567072.71000001</v>
      </c>
      <c r="G34" s="60" t="s">
        <v>50</v>
      </c>
      <c r="H34" s="60" t="s">
        <v>50</v>
      </c>
      <c r="I34" s="60">
        <v>141567072.71000001</v>
      </c>
      <c r="J34" s="60" t="s">
        <v>50</v>
      </c>
      <c r="K34" s="61" t="s">
        <v>50</v>
      </c>
      <c r="L34" s="4"/>
    </row>
    <row r="35" spans="1:12" ht="68.25" x14ac:dyDescent="0.25">
      <c r="A35" s="57" t="s">
        <v>150</v>
      </c>
      <c r="B35" s="58" t="s">
        <v>113</v>
      </c>
      <c r="C35" s="59" t="s">
        <v>151</v>
      </c>
      <c r="D35" s="60">
        <f t="shared" si="0"/>
        <v>141567072.71000001</v>
      </c>
      <c r="E35" s="60">
        <v>141567072.71000001</v>
      </c>
      <c r="F35" s="60">
        <v>141567072.71000001</v>
      </c>
      <c r="G35" s="60" t="s">
        <v>50</v>
      </c>
      <c r="H35" s="60" t="s">
        <v>50</v>
      </c>
      <c r="I35" s="60">
        <v>141567072.71000001</v>
      </c>
      <c r="J35" s="60" t="s">
        <v>50</v>
      </c>
      <c r="K35" s="61" t="s">
        <v>50</v>
      </c>
      <c r="L35" s="4"/>
    </row>
    <row r="36" spans="1:12" ht="79.5" x14ac:dyDescent="0.25">
      <c r="A36" s="57" t="s">
        <v>152</v>
      </c>
      <c r="B36" s="58" t="s">
        <v>113</v>
      </c>
      <c r="C36" s="59" t="s">
        <v>153</v>
      </c>
      <c r="D36" s="60">
        <f t="shared" si="0"/>
        <v>141567072.71000001</v>
      </c>
      <c r="E36" s="60">
        <v>141567072.71000001</v>
      </c>
      <c r="F36" s="60">
        <v>141567072.71000001</v>
      </c>
      <c r="G36" s="60" t="s">
        <v>50</v>
      </c>
      <c r="H36" s="60" t="s">
        <v>50</v>
      </c>
      <c r="I36" s="60">
        <v>141567072.71000001</v>
      </c>
      <c r="J36" s="60" t="s">
        <v>50</v>
      </c>
      <c r="K36" s="61" t="s">
        <v>50</v>
      </c>
      <c r="L36" s="4"/>
    </row>
    <row r="37" spans="1:12" ht="102" x14ac:dyDescent="0.25">
      <c r="A37" s="57" t="s">
        <v>154</v>
      </c>
      <c r="B37" s="58" t="s">
        <v>113</v>
      </c>
      <c r="C37" s="59" t="s">
        <v>155</v>
      </c>
      <c r="D37" s="60">
        <f t="shared" si="0"/>
        <v>107839740</v>
      </c>
      <c r="E37" s="60">
        <v>107839740</v>
      </c>
      <c r="F37" s="60">
        <v>106747439</v>
      </c>
      <c r="G37" s="60" t="s">
        <v>50</v>
      </c>
      <c r="H37" s="60" t="s">
        <v>50</v>
      </c>
      <c r="I37" s="60">
        <v>106747439</v>
      </c>
      <c r="J37" s="60" t="s">
        <v>50</v>
      </c>
      <c r="K37" s="61">
        <v>1092301</v>
      </c>
      <c r="L37" s="4"/>
    </row>
    <row r="38" spans="1:12" x14ac:dyDescent="0.25">
      <c r="A38" s="57" t="s">
        <v>130</v>
      </c>
      <c r="B38" s="58" t="s">
        <v>113</v>
      </c>
      <c r="C38" s="59" t="s">
        <v>156</v>
      </c>
      <c r="D38" s="60">
        <f t="shared" si="0"/>
        <v>107839740</v>
      </c>
      <c r="E38" s="60">
        <v>107839740</v>
      </c>
      <c r="F38" s="60">
        <v>106747439</v>
      </c>
      <c r="G38" s="60" t="s">
        <v>50</v>
      </c>
      <c r="H38" s="60" t="s">
        <v>50</v>
      </c>
      <c r="I38" s="60">
        <v>106747439</v>
      </c>
      <c r="J38" s="60" t="s">
        <v>50</v>
      </c>
      <c r="K38" s="61">
        <v>1092301</v>
      </c>
      <c r="L38" s="4"/>
    </row>
    <row r="39" spans="1:12" x14ac:dyDescent="0.25">
      <c r="A39" s="57" t="s">
        <v>132</v>
      </c>
      <c r="B39" s="58" t="s">
        <v>113</v>
      </c>
      <c r="C39" s="59" t="s">
        <v>157</v>
      </c>
      <c r="D39" s="60">
        <f t="shared" si="0"/>
        <v>107839740</v>
      </c>
      <c r="E39" s="60">
        <v>107839740</v>
      </c>
      <c r="F39" s="60">
        <v>106747439</v>
      </c>
      <c r="G39" s="60" t="s">
        <v>50</v>
      </c>
      <c r="H39" s="60" t="s">
        <v>50</v>
      </c>
      <c r="I39" s="60">
        <v>106747439</v>
      </c>
      <c r="J39" s="60" t="s">
        <v>50</v>
      </c>
      <c r="K39" s="61">
        <v>1092301</v>
      </c>
      <c r="L39" s="4"/>
    </row>
    <row r="40" spans="1:12" ht="45.75" x14ac:dyDescent="0.25">
      <c r="A40" s="57" t="s">
        <v>134</v>
      </c>
      <c r="B40" s="58" t="s">
        <v>113</v>
      </c>
      <c r="C40" s="59" t="s">
        <v>158</v>
      </c>
      <c r="D40" s="60">
        <f t="shared" si="0"/>
        <v>107839740</v>
      </c>
      <c r="E40" s="60">
        <v>107839740</v>
      </c>
      <c r="F40" s="60">
        <v>106747439</v>
      </c>
      <c r="G40" s="60" t="s">
        <v>50</v>
      </c>
      <c r="H40" s="60" t="s">
        <v>50</v>
      </c>
      <c r="I40" s="60">
        <v>106747439</v>
      </c>
      <c r="J40" s="60" t="s">
        <v>50</v>
      </c>
      <c r="K40" s="61">
        <v>1092301</v>
      </c>
      <c r="L40" s="4"/>
    </row>
    <row r="41" spans="1:12" ht="45.75" x14ac:dyDescent="0.25">
      <c r="A41" s="57" t="s">
        <v>159</v>
      </c>
      <c r="B41" s="58" t="s">
        <v>113</v>
      </c>
      <c r="C41" s="59" t="s">
        <v>160</v>
      </c>
      <c r="D41" s="60">
        <f t="shared" si="0"/>
        <v>4455774</v>
      </c>
      <c r="E41" s="60">
        <v>4455774</v>
      </c>
      <c r="F41" s="60">
        <v>4455774</v>
      </c>
      <c r="G41" s="60" t="s">
        <v>50</v>
      </c>
      <c r="H41" s="60" t="s">
        <v>50</v>
      </c>
      <c r="I41" s="60">
        <v>4455774</v>
      </c>
      <c r="J41" s="60" t="s">
        <v>50</v>
      </c>
      <c r="K41" s="61" t="s">
        <v>50</v>
      </c>
      <c r="L41" s="4"/>
    </row>
    <row r="42" spans="1:12" x14ac:dyDescent="0.25">
      <c r="A42" s="57" t="s">
        <v>130</v>
      </c>
      <c r="B42" s="58" t="s">
        <v>113</v>
      </c>
      <c r="C42" s="59" t="s">
        <v>161</v>
      </c>
      <c r="D42" s="60">
        <f t="shared" si="0"/>
        <v>4455774</v>
      </c>
      <c r="E42" s="60">
        <v>4455774</v>
      </c>
      <c r="F42" s="60">
        <v>4455774</v>
      </c>
      <c r="G42" s="60" t="s">
        <v>50</v>
      </c>
      <c r="H42" s="60" t="s">
        <v>50</v>
      </c>
      <c r="I42" s="60">
        <v>4455774</v>
      </c>
      <c r="J42" s="60" t="s">
        <v>50</v>
      </c>
      <c r="K42" s="61" t="s">
        <v>50</v>
      </c>
      <c r="L42" s="4"/>
    </row>
    <row r="43" spans="1:12" x14ac:dyDescent="0.25">
      <c r="A43" s="57" t="s">
        <v>74</v>
      </c>
      <c r="B43" s="58" t="s">
        <v>113</v>
      </c>
      <c r="C43" s="59" t="s">
        <v>162</v>
      </c>
      <c r="D43" s="60">
        <f t="shared" si="0"/>
        <v>4455774</v>
      </c>
      <c r="E43" s="60">
        <v>4455774</v>
      </c>
      <c r="F43" s="60">
        <v>4455774</v>
      </c>
      <c r="G43" s="60" t="s">
        <v>50</v>
      </c>
      <c r="H43" s="60" t="s">
        <v>50</v>
      </c>
      <c r="I43" s="60">
        <v>4455774</v>
      </c>
      <c r="J43" s="60" t="s">
        <v>50</v>
      </c>
      <c r="K43" s="61" t="s">
        <v>50</v>
      </c>
      <c r="L43" s="4"/>
    </row>
    <row r="44" spans="1:12" ht="12.95" customHeight="1" x14ac:dyDescent="0.2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4"/>
    </row>
    <row r="45" spans="1:12" ht="20.85" customHeight="1" x14ac:dyDescent="0.25">
      <c r="A45" s="64" t="s">
        <v>163</v>
      </c>
      <c r="B45" s="65">
        <v>450</v>
      </c>
      <c r="C45" s="66" t="s">
        <v>111</v>
      </c>
      <c r="D45" s="67" t="s">
        <v>111</v>
      </c>
      <c r="E45" s="67" t="s">
        <v>111</v>
      </c>
      <c r="F45" s="68">
        <v>864807168.11000001</v>
      </c>
      <c r="G45" s="68" t="s">
        <v>50</v>
      </c>
      <c r="H45" s="68" t="s">
        <v>50</v>
      </c>
      <c r="I45" s="68">
        <v>864807168.11000001</v>
      </c>
      <c r="J45" s="67" t="s">
        <v>111</v>
      </c>
      <c r="K45" s="69" t="s">
        <v>111</v>
      </c>
      <c r="L45" s="4"/>
    </row>
    <row r="46" spans="1:12" ht="15" customHeight="1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4"/>
    </row>
  </sheetData>
  <mergeCells count="14">
    <mergeCell ref="A2:I2"/>
    <mergeCell ref="A4:A9"/>
    <mergeCell ref="B4:B9"/>
    <mergeCell ref="C4:C9"/>
    <mergeCell ref="D4:D9"/>
    <mergeCell ref="E4:E9"/>
    <mergeCell ref="F4:I5"/>
    <mergeCell ref="J4:K5"/>
    <mergeCell ref="F6:F9"/>
    <mergeCell ref="G6:G9"/>
    <mergeCell ref="H6:H9"/>
    <mergeCell ref="I6:I9"/>
    <mergeCell ref="J6:J9"/>
    <mergeCell ref="K6:K9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zoomScaleSheetLayoutView="100" workbookViewId="0">
      <selection activeCell="A36" sqref="A36"/>
    </sheetView>
  </sheetViews>
  <sheetFormatPr defaultRowHeight="15" x14ac:dyDescent="0.25"/>
  <cols>
    <col min="1" max="1" width="20.7109375" style="1" customWidth="1"/>
    <col min="2" max="2" width="35.7109375" style="1" customWidth="1"/>
    <col min="3" max="3" width="6.140625" style="1" customWidth="1"/>
    <col min="4" max="4" width="22.5703125" style="1" customWidth="1"/>
    <col min="5" max="5" width="14.85546875" style="1" customWidth="1"/>
    <col min="6" max="6" width="19.5703125" style="1" customWidth="1"/>
    <col min="7" max="9" width="14.85546875" style="1" customWidth="1"/>
    <col min="10" max="10" width="15.85546875" style="1" customWidth="1"/>
    <col min="11" max="11" width="9.140625" style="1" customWidth="1"/>
    <col min="12" max="16384" width="9.140625" style="1"/>
  </cols>
  <sheetData>
    <row r="1" spans="1:11" ht="1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 customHeight="1" x14ac:dyDescent="0.25">
      <c r="A2" s="144" t="s">
        <v>164</v>
      </c>
      <c r="B2" s="145"/>
      <c r="C2" s="145"/>
      <c r="D2" s="145"/>
      <c r="E2" s="145"/>
      <c r="F2" s="145"/>
      <c r="G2" s="145"/>
      <c r="H2" s="145"/>
      <c r="I2" s="72"/>
      <c r="J2" s="42" t="s">
        <v>165</v>
      </c>
      <c r="K2" s="4"/>
    </row>
    <row r="3" spans="1:11" ht="11.85" customHeight="1" x14ac:dyDescent="0.25">
      <c r="A3" s="73"/>
      <c r="B3" s="73"/>
      <c r="C3" s="74"/>
      <c r="D3" s="75"/>
      <c r="E3" s="76"/>
      <c r="F3" s="77"/>
      <c r="G3" s="77"/>
      <c r="H3" s="77"/>
      <c r="I3" s="77"/>
      <c r="J3" s="77"/>
      <c r="K3" s="4"/>
    </row>
    <row r="4" spans="1:11" ht="12" customHeight="1" x14ac:dyDescent="0.25">
      <c r="A4" s="160" t="s">
        <v>166</v>
      </c>
      <c r="B4" s="161"/>
      <c r="C4" s="162" t="s">
        <v>32</v>
      </c>
      <c r="D4" s="156" t="s">
        <v>167</v>
      </c>
      <c r="E4" s="156" t="s">
        <v>34</v>
      </c>
      <c r="F4" s="158" t="s">
        <v>35</v>
      </c>
      <c r="G4" s="159"/>
      <c r="H4" s="159"/>
      <c r="I4" s="159"/>
      <c r="J4" s="156" t="s">
        <v>36</v>
      </c>
      <c r="K4" s="4"/>
    </row>
    <row r="5" spans="1:11" ht="11.85" customHeight="1" x14ac:dyDescent="0.25">
      <c r="A5" s="161"/>
      <c r="B5" s="161"/>
      <c r="C5" s="163"/>
      <c r="D5" s="157"/>
      <c r="E5" s="157"/>
      <c r="F5" s="156" t="s">
        <v>37</v>
      </c>
      <c r="G5" s="156" t="s">
        <v>168</v>
      </c>
      <c r="H5" s="156" t="s">
        <v>169</v>
      </c>
      <c r="I5" s="156" t="s">
        <v>40</v>
      </c>
      <c r="J5" s="157"/>
      <c r="K5" s="4"/>
    </row>
    <row r="6" spans="1:11" ht="39" customHeight="1" x14ac:dyDescent="0.25">
      <c r="A6" s="161"/>
      <c r="B6" s="161"/>
      <c r="C6" s="163"/>
      <c r="D6" s="157"/>
      <c r="E6" s="157"/>
      <c r="F6" s="157"/>
      <c r="G6" s="157"/>
      <c r="H6" s="157"/>
      <c r="I6" s="157"/>
      <c r="J6" s="157"/>
      <c r="K6" s="4"/>
    </row>
    <row r="7" spans="1:11" ht="12.75" customHeight="1" x14ac:dyDescent="0.25">
      <c r="A7" s="164">
        <v>1</v>
      </c>
      <c r="B7" s="165"/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46" t="s">
        <v>46</v>
      </c>
      <c r="K7" s="4"/>
    </row>
    <row r="8" spans="1:11" ht="20.85" customHeight="1" x14ac:dyDescent="0.25">
      <c r="A8" s="168" t="s">
        <v>170</v>
      </c>
      <c r="B8" s="169"/>
      <c r="C8" s="79">
        <v>500</v>
      </c>
      <c r="D8" s="80" t="s">
        <v>111</v>
      </c>
      <c r="E8" s="81" t="s">
        <v>50</v>
      </c>
      <c r="F8" s="81">
        <v>-864807168.11000001</v>
      </c>
      <c r="G8" s="81" t="s">
        <v>50</v>
      </c>
      <c r="H8" s="81" t="s">
        <v>50</v>
      </c>
      <c r="I8" s="81">
        <v>-864807168.11000001</v>
      </c>
      <c r="J8" s="82" t="s">
        <v>50</v>
      </c>
      <c r="K8" s="4"/>
    </row>
    <row r="9" spans="1:11" ht="12.95" customHeight="1" x14ac:dyDescent="0.25">
      <c r="A9" s="170" t="s">
        <v>51</v>
      </c>
      <c r="B9" s="171"/>
      <c r="C9" s="53"/>
      <c r="D9" s="54"/>
      <c r="E9" s="55"/>
      <c r="F9" s="55"/>
      <c r="G9" s="55"/>
      <c r="H9" s="55"/>
      <c r="I9" s="83"/>
      <c r="J9" s="84"/>
      <c r="K9" s="4"/>
    </row>
    <row r="10" spans="1:11" ht="15" customHeight="1" x14ac:dyDescent="0.25">
      <c r="A10" s="168" t="s">
        <v>171</v>
      </c>
      <c r="B10" s="169"/>
      <c r="C10" s="79">
        <v>520</v>
      </c>
      <c r="D10" s="80" t="s">
        <v>111</v>
      </c>
      <c r="E10" s="81" t="s">
        <v>50</v>
      </c>
      <c r="F10" s="81" t="s">
        <v>50</v>
      </c>
      <c r="G10" s="81" t="s">
        <v>50</v>
      </c>
      <c r="H10" s="81" t="s">
        <v>50</v>
      </c>
      <c r="I10" s="81" t="s">
        <v>50</v>
      </c>
      <c r="J10" s="82" t="s">
        <v>50</v>
      </c>
      <c r="K10" s="4"/>
    </row>
    <row r="11" spans="1:11" ht="15" customHeight="1" x14ac:dyDescent="0.25">
      <c r="A11" s="170" t="s">
        <v>172</v>
      </c>
      <c r="B11" s="171"/>
      <c r="C11" s="85"/>
      <c r="D11" s="86"/>
      <c r="E11" s="87"/>
      <c r="F11" s="87"/>
      <c r="G11" s="87"/>
      <c r="H11" s="87"/>
      <c r="I11" s="87"/>
      <c r="J11" s="88"/>
      <c r="K11" s="4"/>
    </row>
    <row r="12" spans="1:11" ht="15.2" customHeight="1" x14ac:dyDescent="0.25">
      <c r="A12" s="166" t="s">
        <v>173</v>
      </c>
      <c r="B12" s="167"/>
      <c r="C12" s="85">
        <v>620</v>
      </c>
      <c r="D12" s="86" t="s">
        <v>111</v>
      </c>
      <c r="E12" s="87" t="s">
        <v>50</v>
      </c>
      <c r="F12" s="87" t="s">
        <v>50</v>
      </c>
      <c r="G12" s="87" t="s">
        <v>50</v>
      </c>
      <c r="H12" s="87" t="s">
        <v>50</v>
      </c>
      <c r="I12" s="87" t="s">
        <v>50</v>
      </c>
      <c r="J12" s="89" t="s">
        <v>50</v>
      </c>
      <c r="K12" s="4"/>
    </row>
    <row r="13" spans="1:11" ht="12.95" customHeight="1" x14ac:dyDescent="0.25">
      <c r="A13" s="172" t="s">
        <v>174</v>
      </c>
      <c r="B13" s="173"/>
      <c r="C13" s="85">
        <v>700</v>
      </c>
      <c r="D13" s="54"/>
      <c r="E13" s="87" t="s">
        <v>50</v>
      </c>
      <c r="F13" s="90" t="s">
        <v>111</v>
      </c>
      <c r="G13" s="87" t="s">
        <v>50</v>
      </c>
      <c r="H13" s="87" t="s">
        <v>50</v>
      </c>
      <c r="I13" s="87" t="s">
        <v>50</v>
      </c>
      <c r="J13" s="88" t="s">
        <v>50</v>
      </c>
      <c r="K13" s="4"/>
    </row>
    <row r="14" spans="1:11" ht="14.1" customHeight="1" x14ac:dyDescent="0.25">
      <c r="A14" s="154" t="s">
        <v>175</v>
      </c>
      <c r="B14" s="155"/>
      <c r="C14" s="85">
        <v>710</v>
      </c>
      <c r="D14" s="54"/>
      <c r="E14" s="87" t="s">
        <v>50</v>
      </c>
      <c r="F14" s="90" t="s">
        <v>111</v>
      </c>
      <c r="G14" s="87" t="s">
        <v>50</v>
      </c>
      <c r="H14" s="87" t="s">
        <v>50</v>
      </c>
      <c r="I14" s="87" t="s">
        <v>50</v>
      </c>
      <c r="J14" s="91" t="s">
        <v>111</v>
      </c>
      <c r="K14" s="4"/>
    </row>
    <row r="15" spans="1:11" ht="14.1" customHeight="1" x14ac:dyDescent="0.25">
      <c r="A15" s="154" t="s">
        <v>176</v>
      </c>
      <c r="B15" s="155"/>
      <c r="C15" s="85">
        <v>720</v>
      </c>
      <c r="D15" s="54"/>
      <c r="E15" s="87" t="s">
        <v>50</v>
      </c>
      <c r="F15" s="90" t="s">
        <v>111</v>
      </c>
      <c r="G15" s="87" t="s">
        <v>50</v>
      </c>
      <c r="H15" s="87" t="s">
        <v>50</v>
      </c>
      <c r="I15" s="87" t="s">
        <v>50</v>
      </c>
      <c r="J15" s="91" t="s">
        <v>111</v>
      </c>
      <c r="K15" s="4"/>
    </row>
    <row r="16" spans="1:11" ht="18.75" customHeight="1" x14ac:dyDescent="0.25">
      <c r="A16" s="152" t="s">
        <v>177</v>
      </c>
      <c r="B16" s="153"/>
      <c r="C16" s="92" t="s">
        <v>178</v>
      </c>
      <c r="D16" s="93" t="s">
        <v>49</v>
      </c>
      <c r="E16" s="93" t="s">
        <v>49</v>
      </c>
      <c r="F16" s="94">
        <v>-864807168.11000001</v>
      </c>
      <c r="G16" s="94" t="s">
        <v>50</v>
      </c>
      <c r="H16" s="94" t="s">
        <v>50</v>
      </c>
      <c r="I16" s="94">
        <v>-864807168.11000001</v>
      </c>
      <c r="J16" s="95" t="s">
        <v>49</v>
      </c>
      <c r="K16" s="4"/>
    </row>
    <row r="17" spans="1:11" ht="27.75" customHeight="1" x14ac:dyDescent="0.25">
      <c r="A17" s="152" t="s">
        <v>179</v>
      </c>
      <c r="B17" s="153"/>
      <c r="C17" s="96" t="s">
        <v>180</v>
      </c>
      <c r="D17" s="97" t="s">
        <v>49</v>
      </c>
      <c r="E17" s="98" t="s">
        <v>49</v>
      </c>
      <c r="F17" s="50">
        <v>-864807168.11000001</v>
      </c>
      <c r="G17" s="50" t="s">
        <v>50</v>
      </c>
      <c r="H17" s="98" t="s">
        <v>49</v>
      </c>
      <c r="I17" s="50">
        <v>-864807168.11000001</v>
      </c>
      <c r="J17" s="99" t="s">
        <v>49</v>
      </c>
      <c r="K17" s="4"/>
    </row>
    <row r="18" spans="1:11" ht="14.25" customHeight="1" x14ac:dyDescent="0.25">
      <c r="A18" s="150" t="s">
        <v>172</v>
      </c>
      <c r="B18" s="151"/>
      <c r="C18" s="100"/>
      <c r="D18" s="101"/>
      <c r="E18" s="102"/>
      <c r="F18" s="102"/>
      <c r="G18" s="102"/>
      <c r="H18" s="102"/>
      <c r="I18" s="102"/>
      <c r="J18" s="103"/>
      <c r="K18" s="4"/>
    </row>
    <row r="19" spans="1:11" ht="23.25" customHeight="1" x14ac:dyDescent="0.25">
      <c r="A19" s="150" t="s">
        <v>181</v>
      </c>
      <c r="B19" s="151"/>
      <c r="C19" s="104" t="s">
        <v>182</v>
      </c>
      <c r="D19" s="59" t="s">
        <v>49</v>
      </c>
      <c r="E19" s="105" t="s">
        <v>49</v>
      </c>
      <c r="F19" s="60">
        <v>-2171982231.7399998</v>
      </c>
      <c r="G19" s="106" t="s">
        <v>50</v>
      </c>
      <c r="H19" s="105" t="s">
        <v>49</v>
      </c>
      <c r="I19" s="60">
        <v>-2171982231.7399998</v>
      </c>
      <c r="J19" s="107" t="s">
        <v>49</v>
      </c>
      <c r="K19" s="4"/>
    </row>
    <row r="20" spans="1:11" ht="31.5" customHeight="1" x14ac:dyDescent="0.25">
      <c r="A20" s="150" t="s">
        <v>183</v>
      </c>
      <c r="B20" s="151"/>
      <c r="C20" s="104" t="s">
        <v>184</v>
      </c>
      <c r="D20" s="59" t="s">
        <v>49</v>
      </c>
      <c r="E20" s="105" t="s">
        <v>49</v>
      </c>
      <c r="F20" s="60">
        <v>1307175063.6300001</v>
      </c>
      <c r="G20" s="60" t="s">
        <v>50</v>
      </c>
      <c r="H20" s="105" t="s">
        <v>49</v>
      </c>
      <c r="I20" s="60">
        <v>1307175063.6300001</v>
      </c>
      <c r="J20" s="107" t="s">
        <v>49</v>
      </c>
      <c r="K20" s="4"/>
    </row>
    <row r="21" spans="1:11" ht="22.5" customHeight="1" x14ac:dyDescent="0.25">
      <c r="A21" s="152" t="s">
        <v>185</v>
      </c>
      <c r="B21" s="153"/>
      <c r="C21" s="96" t="s">
        <v>186</v>
      </c>
      <c r="D21" s="97" t="s">
        <v>49</v>
      </c>
      <c r="E21" s="98" t="s">
        <v>49</v>
      </c>
      <c r="F21" s="98" t="s">
        <v>49</v>
      </c>
      <c r="G21" s="50" t="s">
        <v>50</v>
      </c>
      <c r="H21" s="50" t="s">
        <v>50</v>
      </c>
      <c r="I21" s="50" t="s">
        <v>50</v>
      </c>
      <c r="J21" s="99" t="s">
        <v>49</v>
      </c>
      <c r="K21" s="4"/>
    </row>
    <row r="22" spans="1:11" ht="12" customHeight="1" x14ac:dyDescent="0.25">
      <c r="A22" s="150" t="s">
        <v>51</v>
      </c>
      <c r="B22" s="151"/>
      <c r="C22" s="100"/>
      <c r="D22" s="101"/>
      <c r="E22" s="102"/>
      <c r="F22" s="102"/>
      <c r="G22" s="102" t="s">
        <v>187</v>
      </c>
      <c r="H22" s="102"/>
      <c r="I22" s="102"/>
      <c r="J22" s="103"/>
      <c r="K22" s="4"/>
    </row>
    <row r="23" spans="1:11" ht="12" customHeight="1" x14ac:dyDescent="0.25">
      <c r="A23" s="150" t="s">
        <v>188</v>
      </c>
      <c r="B23" s="151"/>
      <c r="C23" s="104" t="s">
        <v>189</v>
      </c>
      <c r="D23" s="59" t="s">
        <v>49</v>
      </c>
      <c r="E23" s="105" t="s">
        <v>49</v>
      </c>
      <c r="F23" s="105" t="s">
        <v>49</v>
      </c>
      <c r="G23" s="60" t="s">
        <v>50</v>
      </c>
      <c r="H23" s="60" t="s">
        <v>50</v>
      </c>
      <c r="I23" s="60" t="s">
        <v>50</v>
      </c>
      <c r="J23" s="107" t="s">
        <v>49</v>
      </c>
      <c r="K23" s="4"/>
    </row>
    <row r="24" spans="1:11" ht="14.25" customHeight="1" x14ac:dyDescent="0.25">
      <c r="A24" s="150" t="s">
        <v>190</v>
      </c>
      <c r="B24" s="151"/>
      <c r="C24" s="92" t="s">
        <v>191</v>
      </c>
      <c r="D24" s="93" t="s">
        <v>49</v>
      </c>
      <c r="E24" s="108" t="s">
        <v>49</v>
      </c>
      <c r="F24" s="108" t="s">
        <v>49</v>
      </c>
      <c r="G24" s="109" t="s">
        <v>50</v>
      </c>
      <c r="H24" s="109" t="s">
        <v>50</v>
      </c>
      <c r="I24" s="109" t="s">
        <v>50</v>
      </c>
      <c r="J24" s="110" t="s">
        <v>49</v>
      </c>
      <c r="K24" s="4"/>
    </row>
    <row r="25" spans="1:11" ht="9" customHeight="1" x14ac:dyDescent="0.25">
      <c r="A25" s="111"/>
      <c r="B25" s="111"/>
      <c r="C25" s="112"/>
      <c r="D25" s="112"/>
      <c r="E25" s="112"/>
      <c r="F25" s="112"/>
      <c r="G25" s="112"/>
      <c r="H25" s="112"/>
      <c r="I25" s="112"/>
      <c r="J25" s="112"/>
      <c r="K25" s="4"/>
    </row>
    <row r="26" spans="1:11" x14ac:dyDescent="0.25">
      <c r="A26" s="113" t="s">
        <v>192</v>
      </c>
      <c r="B26" s="114"/>
      <c r="C26" s="115"/>
      <c r="D26" s="178" t="s">
        <v>200</v>
      </c>
      <c r="E26" s="179"/>
      <c r="F26" s="13"/>
      <c r="G26" s="192"/>
      <c r="H26" s="193"/>
      <c r="I26" s="116"/>
      <c r="J26" s="194"/>
      <c r="K26" s="117"/>
    </row>
    <row r="27" spans="1:11" ht="12.75" customHeight="1" x14ac:dyDescent="0.25">
      <c r="A27" s="118"/>
      <c r="B27" s="119" t="s">
        <v>193</v>
      </c>
      <c r="C27" s="4"/>
      <c r="D27" s="180" t="s">
        <v>194</v>
      </c>
      <c r="E27" s="181"/>
      <c r="F27" s="13"/>
      <c r="G27" s="190"/>
      <c r="H27" s="191"/>
      <c r="I27" s="119"/>
      <c r="J27" s="119"/>
      <c r="K27" s="117"/>
    </row>
    <row r="28" spans="1:11" ht="12" customHeight="1" x14ac:dyDescent="0.25">
      <c r="A28" s="120"/>
      <c r="B28" s="120"/>
      <c r="C28" s="121"/>
      <c r="D28" s="115"/>
      <c r="E28" s="115"/>
      <c r="F28" s="121" t="s">
        <v>195</v>
      </c>
      <c r="G28" s="122"/>
      <c r="H28" s="115"/>
      <c r="I28" s="115"/>
      <c r="J28" s="115"/>
      <c r="K28" s="117"/>
    </row>
    <row r="29" spans="1:11" ht="12" customHeight="1" x14ac:dyDescent="0.25">
      <c r="A29" s="123"/>
      <c r="B29" s="124"/>
      <c r="C29" s="125"/>
      <c r="D29" s="125"/>
      <c r="E29" s="124"/>
      <c r="F29" s="115"/>
      <c r="G29" s="115"/>
      <c r="H29" s="115"/>
      <c r="I29" s="115"/>
      <c r="J29" s="115"/>
      <c r="K29" s="117"/>
    </row>
    <row r="30" spans="1:11" ht="60" customHeight="1" x14ac:dyDescent="0.25">
      <c r="A30" s="16" t="s">
        <v>196</v>
      </c>
      <c r="B30" s="114"/>
      <c r="C30" s="4"/>
      <c r="D30" s="182" t="s">
        <v>201</v>
      </c>
      <c r="E30" s="183"/>
      <c r="F30" s="115"/>
      <c r="G30" s="115"/>
      <c r="H30" s="115"/>
      <c r="I30" s="115"/>
      <c r="J30" s="115"/>
      <c r="K30" s="117"/>
    </row>
    <row r="31" spans="1:11" ht="12" customHeight="1" x14ac:dyDescent="0.25">
      <c r="A31" s="126" t="s">
        <v>197</v>
      </c>
      <c r="B31" s="119" t="s">
        <v>193</v>
      </c>
      <c r="C31" s="4"/>
      <c r="D31" s="180" t="s">
        <v>194</v>
      </c>
      <c r="E31" s="181"/>
      <c r="F31" s="4"/>
      <c r="G31" s="122"/>
      <c r="H31" s="115"/>
      <c r="I31" s="115"/>
      <c r="J31" s="115"/>
      <c r="K31" s="117"/>
    </row>
    <row r="32" spans="1:11" ht="12" customHeight="1" x14ac:dyDescent="0.25">
      <c r="A32" s="127"/>
      <c r="B32" s="120"/>
      <c r="C32" s="121"/>
      <c r="D32" s="115"/>
      <c r="E32" s="115"/>
      <c r="F32" s="121"/>
      <c r="G32" s="122"/>
      <c r="H32" s="115"/>
      <c r="I32" s="115"/>
      <c r="J32" s="115"/>
      <c r="K32" s="117"/>
    </row>
    <row r="33" spans="1:11" ht="34.5" hidden="1" x14ac:dyDescent="0.25">
      <c r="A33" s="113" t="s">
        <v>198</v>
      </c>
      <c r="B33" s="114"/>
      <c r="C33" s="4"/>
      <c r="D33" s="184" t="s">
        <v>199</v>
      </c>
      <c r="E33" s="185"/>
      <c r="F33" s="115" t="s">
        <v>199</v>
      </c>
      <c r="G33" s="122"/>
      <c r="H33" s="115"/>
      <c r="I33" s="115"/>
      <c r="J33" s="115"/>
      <c r="K33" s="117"/>
    </row>
    <row r="34" spans="1:11" hidden="1" x14ac:dyDescent="0.25">
      <c r="A34" s="126"/>
      <c r="B34" s="119" t="s">
        <v>193</v>
      </c>
      <c r="C34" s="4"/>
      <c r="D34" s="180" t="s">
        <v>194</v>
      </c>
      <c r="E34" s="181"/>
      <c r="F34" s="115" t="s">
        <v>199</v>
      </c>
      <c r="G34" s="115"/>
      <c r="H34" s="115"/>
      <c r="I34" s="115"/>
      <c r="J34" s="115"/>
      <c r="K34" s="117"/>
    </row>
    <row r="35" spans="1:11" ht="9.75" customHeight="1" x14ac:dyDescent="0.25">
      <c r="A35" s="121"/>
      <c r="B35" s="121"/>
      <c r="C35" s="115"/>
      <c r="D35" s="115"/>
      <c r="E35" s="115"/>
      <c r="F35" s="115"/>
      <c r="G35" s="115"/>
      <c r="H35" s="115"/>
      <c r="I35" s="115"/>
      <c r="J35" s="115"/>
      <c r="K35" s="117"/>
    </row>
    <row r="36" spans="1:11" ht="15" customHeight="1" x14ac:dyDescent="0.25">
      <c r="A36" s="121" t="s">
        <v>202</v>
      </c>
      <c r="B36" s="121"/>
      <c r="C36" s="176"/>
      <c r="D36" s="177"/>
      <c r="E36" s="115"/>
      <c r="F36" s="115"/>
      <c r="G36" s="115"/>
      <c r="H36" s="115"/>
      <c r="I36" s="115"/>
      <c r="J36" s="115"/>
      <c r="K36" s="117"/>
    </row>
    <row r="37" spans="1:11" ht="13.5" customHeight="1" x14ac:dyDescent="0.25">
      <c r="A37" s="121"/>
      <c r="B37" s="121"/>
      <c r="C37" s="121"/>
      <c r="D37" s="115"/>
      <c r="E37" s="122"/>
      <c r="F37" s="115"/>
      <c r="G37" s="115"/>
      <c r="H37" s="115"/>
      <c r="I37" s="115"/>
      <c r="J37" s="115"/>
      <c r="K37" s="117"/>
    </row>
    <row r="38" spans="1:11" hidden="1" x14ac:dyDescent="0.25">
      <c r="A38" s="186" t="s">
        <v>199</v>
      </c>
      <c r="B38" s="187"/>
      <c r="C38" s="187"/>
      <c r="D38" s="128"/>
      <c r="E38" s="129"/>
      <c r="F38" s="129"/>
      <c r="G38" s="129"/>
      <c r="H38" s="129"/>
      <c r="I38" s="129"/>
      <c r="J38" s="129"/>
      <c r="K38" s="117"/>
    </row>
    <row r="39" spans="1:11" hidden="1" x14ac:dyDescent="0.25">
      <c r="A39" s="188" t="s">
        <v>199</v>
      </c>
      <c r="B39" s="189"/>
      <c r="C39" s="189"/>
      <c r="D39" s="189"/>
      <c r="E39" s="117"/>
      <c r="F39" s="129"/>
      <c r="G39" s="129"/>
      <c r="H39" s="129"/>
      <c r="I39" s="129"/>
      <c r="J39" s="129"/>
      <c r="K39" s="117"/>
    </row>
    <row r="40" spans="1:11" hidden="1" x14ac:dyDescent="0.25">
      <c r="A40" s="174" t="s">
        <v>199</v>
      </c>
      <c r="B40" s="175"/>
      <c r="C40" s="175"/>
      <c r="D40" s="129"/>
      <c r="E40" s="129"/>
      <c r="F40" s="129"/>
      <c r="G40" s="129"/>
      <c r="H40" s="129"/>
      <c r="I40" s="129"/>
      <c r="J40" s="129"/>
      <c r="K40" s="117"/>
    </row>
  </sheetData>
  <mergeCells count="41">
    <mergeCell ref="A40:C40"/>
    <mergeCell ref="C36:D36"/>
    <mergeCell ref="D26:E26"/>
    <mergeCell ref="G26:H26"/>
    <mergeCell ref="D27:E27"/>
    <mergeCell ref="G27:H27"/>
    <mergeCell ref="D30:E30"/>
    <mergeCell ref="D31:E31"/>
    <mergeCell ref="D33:E33"/>
    <mergeCell ref="D34:E34"/>
    <mergeCell ref="A38:C38"/>
    <mergeCell ref="A39:D39"/>
    <mergeCell ref="A23:B23"/>
    <mergeCell ref="A22:B22"/>
    <mergeCell ref="A24:B24"/>
    <mergeCell ref="A2:H2"/>
    <mergeCell ref="F4:I4"/>
    <mergeCell ref="A4:B6"/>
    <mergeCell ref="C4:C6"/>
    <mergeCell ref="D4:D6"/>
    <mergeCell ref="E4:E6"/>
    <mergeCell ref="A7:B7"/>
    <mergeCell ref="A12:B12"/>
    <mergeCell ref="A8:B8"/>
    <mergeCell ref="A9:B9"/>
    <mergeCell ref="A10:B10"/>
    <mergeCell ref="A11:B11"/>
    <mergeCell ref="A13:B13"/>
    <mergeCell ref="J4:J6"/>
    <mergeCell ref="F5:F6"/>
    <mergeCell ref="G5:G6"/>
    <mergeCell ref="H5:H6"/>
    <mergeCell ref="I5:I6"/>
    <mergeCell ref="A20:B20"/>
    <mergeCell ref="A21:B21"/>
    <mergeCell ref="A14:B14"/>
    <mergeCell ref="A15:B15"/>
    <mergeCell ref="A16:B16"/>
    <mergeCell ref="A17:B17"/>
    <mergeCell ref="A19:B19"/>
    <mergeCell ref="A18:B18"/>
  </mergeCells>
  <pageMargins left="0.39374999999999999" right="0.39374999999999999" top="0.39374999999999999" bottom="0.3152778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27G&lt;/Code&gt;&#10;  &lt;DocLink&gt;1105914&lt;/DocLink&gt;&#10;  &lt;DocName&gt;SV_0503127M_20190101_%N&lt;/DocName&gt;&#10;  &lt;VariantName&gt;SV_0503127M_2019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D73BAA7-ABCB-42AA-A64A-EEEBC1DEFDE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 Балиоз</dc:creator>
  <cp:lastModifiedBy>Светлана Сергеевна Балиоз</cp:lastModifiedBy>
  <dcterms:created xsi:type="dcterms:W3CDTF">2020-11-25T13:37:26Z</dcterms:created>
  <dcterms:modified xsi:type="dcterms:W3CDTF">2020-11-26T07:44:43Z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SV_0503127M_20190101_%N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балиозсс</vt:lpwstr>
  </property>
  <property fmtid="{D5CDD505-2E9C-101B-9397-08002B2CF9AE}" pid="10" name="Шаблон">
    <vt:lpwstr>SV_0503127M_20190101.xlt</vt:lpwstr>
  </property>
  <property fmtid="{D5CDD505-2E9C-101B-9397-08002B2CF9AE}" pid="11" name="Имя варианта">
    <vt:lpwstr>SV_0503127M_20190101_%N</vt:lpwstr>
  </property>
  <property fmtid="{D5CDD505-2E9C-101B-9397-08002B2CF9AE}" pid="12" name="Локальная база">
    <vt:lpwstr>не используется</vt:lpwstr>
  </property>
</Properties>
</file>